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E22" i="1"/>
  <c r="C11"/>
  <c r="C12"/>
  <c r="C9"/>
  <c r="C14"/>
  <c r="C10"/>
  <c r="C15"/>
  <c r="C13"/>
  <c r="C8" l="1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<sst xmlns="http://schemas.openxmlformats.org/spreadsheetml/2006/main" count="30" uniqueCount="30">
  <si>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</si>
  <si>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</si>
  <si>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</si>
  <si>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</si>
  <si>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</si>
  <si>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</si>
  <si>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</si>
  <si>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</si>
  <si>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</si>
  <si>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</si>
  <si>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</si>
  <si>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</si>
  <si>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</si>
  <si>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</si>
  <si>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</si>
  <si>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</si>
  <si>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</si>
  <si>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</si>
  <si>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</si>
  <si>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</si>
  <si>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</si>
  <si>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</si>
  <si>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</si>
  <si>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</si>
  <si>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</si>
  <si>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</si>
  <si>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</si>
  <si>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</si>
  <si>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</si>
  <si>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25.11.2021 № 340-29-VIII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</si>
</sst>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topLeftCell="A13" zoomScaleSheetLayoutView="100" workbookViewId="0">
      <selection activeCell="E23" sqref="E23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3" t="s">
        <v>27</v>
      </c>
    </row>
    <row r="2" spans="1:5">
      <c r="C2" s="13" t="s">
        <v>0</v>
      </c>
    </row>
    <row r="3" spans="1:5">
      <c r="C3" s="13" t="s">
        <v>1</v>
      </c>
    </row>
    <row r="4" spans="1:5">
      <c r="C4" s="13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5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6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6">
        <f>4290000+300000+300000</f>
        <v>4890000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6">
        <f>12200000+100000+81000+500000+400000</f>
        <v>13281000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6">
        <f>150000+130000+130000+130000+150000+100000</f>
        <v>790000</v>
      </c>
      <c r="D11" s="10">
        <v>159000</v>
      </c>
      <c r="E11" s="10">
        <v>174900</v>
      </c>
    </row>
    <row r="12" spans="1:5" ht="49.5" customHeight="1">
      <c r="A12" s="8" t="s">
        <v>15</v>
      </c>
      <c r="B12" s="4" t="s">
        <v>16</v>
      </c>
      <c r="C12" s="16">
        <f>300000+30000</f>
        <v>330000</v>
      </c>
      <c r="D12" s="10">
        <v>318000</v>
      </c>
      <c r="E12" s="10">
        <v>349800</v>
      </c>
    </row>
    <row r="13" spans="1:5" ht="59.25" customHeight="1">
      <c r="A13" s="8" t="s">
        <v>17</v>
      </c>
      <c r="B13" s="4" t="s">
        <v>18</v>
      </c>
      <c r="C13" s="16">
        <f>400000+183693</f>
        <v>583693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6">
        <f>1000000+50000+42000+465000+100000+81000+400000+400000+133800+35000+135000+200000</f>
        <v>3041800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6">
        <f>50000+60000+150000</f>
        <v>260000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7">
        <f>SUM(C8:C15)</f>
        <v>23376493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62331493</v>
      </c>
      <c r="D17" s="23"/>
      <c r="E17" s="23"/>
    </row>
    <row r="19" spans="1:5" s="5" customFormat="1" ht="14.25">
      <c r="A19" s="9"/>
      <c r="B19" s="5" t="s">
        <v>23</v>
      </c>
      <c r="C19" s="14" t="s">
        <v>24</v>
      </c>
      <c r="D19" s="9"/>
      <c r="E19" s="9"/>
    </row>
    <row r="21" spans="1:5" ht="10.5" customHeight="1"/>
    <row r="22" spans="1:5">
      <c r="C22" s="12">
        <f>C16</f>
        <v>23376493</v>
      </c>
      <c r="D22" s="12">
        <f>C17</f>
        <v>62331493</v>
      </c>
      <c r="E22" s="12">
        <f>C16-D24</f>
        <v>22846493</v>
      </c>
    </row>
    <row r="23" spans="1:5">
      <c r="C23" s="18">
        <v>22846493</v>
      </c>
      <c r="D23" s="18">
        <v>61801493</v>
      </c>
    </row>
    <row r="24" spans="1:5">
      <c r="C24" s="12">
        <f>C22-C23</f>
        <v>530000</v>
      </c>
      <c r="D24" s="12">
        <f>D22-D23</f>
        <v>530000</v>
      </c>
    </row>
  </sheetData>
  <mergeCells count="4">
    <mergeCell ref="A16:B16"/>
    <mergeCell ref="A17:B17"/>
    <mergeCell ref="C17:E17"/>
    <mergeCell ref="A5:E5"/>
  </mergeCells>
  <pageMargins left="1.1811023622047245" right="0.39370078740157483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2021-11-22T11:44:41Z</cp:lastPrinted>
  <dcterms:created xsi:type="dcterms:W3CDTF">2021-01-14T13:56:07Z</dcterms:created>
  <dcterms:modified xsi:type="dcterms:W3CDTF">2021-11-29T07:58:34Z</dcterms:modified>
</cp:coreProperties>
</file>