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115" windowHeight="8010"/>
  </bookViews>
  <sheets>
    <sheet name="д 6.1" sheetId="1" r:id="rId1"/>
  </sheets>
  <definedNames>
    <definedName name="_xlnm.Print_Area" localSheetId="0">'д 6.1'!$A$1:$J$25</definedName>
  </definedNames>
  <calcPr calcId="125725"/>
</workbook>
</file>

<file path=xl/calcChain.xml><?xml version="1.0" encoding="utf-8"?>
<calcChain xmlns="http://schemas.openxmlformats.org/spreadsheetml/2006/main">
  <c r="I21" i="1"/>
  <c r="I20" s="1"/>
  <c r="I19"/>
  <c r="I18"/>
  <c r="I17"/>
  <c r="I16"/>
  <c r="I15"/>
  <c r="I14"/>
  <c r="I13"/>
  <c r="I12" s="1"/>
  <c r="I11"/>
  <c r="I9" s="1"/>
  <c r="I22" l="1"/>
</calcChain>
</file>

<file path=xl/sharedStrings.xml><?xml version="1.0" encoding="utf-8"?>
<sst xmlns="http://schemas.openxmlformats.org/spreadsheetml/2006/main" count="74" uniqueCount="55">
  <si>
    <t>Додаток 6.1</t>
  </si>
  <si>
    <t xml:space="preserve">до рішення Березанської міської ради                      </t>
  </si>
  <si>
    <t>(код бюджету)</t>
  </si>
  <si>
    <t>"Про бюджет Березанської міської територіальної громади на 2021 рік"</t>
  </si>
  <si>
    <t>Розподіл коштів розвитку у 2021 році</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</si>
  <si>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</si>
  <si>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</si>
  <si>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</si>
  <si>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</si>
  <si>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КЕКВ</t>
  </si>
  <si>
    <t xml:space="preserve">Найменування об'єкта відповідно до проектно-кошторисної документації/ капітальні видатки </t>
  </si>
  <si>
    <t>Строк реалізації об'єкта (рік початку і завершення)</t>
  </si>
  <si>
    <t>Загальна вартість об'єкта, гривень</t>
  </si>
  <si>
    <t>Обсяг видатків, гривень</t>
  </si>
  <si>
    <t>Рівень будівельної готовності об'єкта на кінець бюджетного періоду, %</t>
  </si>
  <si>
    <t>02</t>
  </si>
  <si>
    <t>Виконавчий комітет Березанської міської ради</t>
  </si>
  <si>
    <t>Придбання сміттєвоза</t>
  </si>
  <si>
    <t>0217350</t>
  </si>
  <si>
    <t>7350</t>
  </si>
  <si>
    <t>0620</t>
  </si>
  <si>
    <t xml:space="preserve"> </t>
  </si>
  <si>
    <t>Розроблення схем планування та забудови територій</t>
  </si>
  <si>
    <t>0217000</t>
  </si>
  <si>
    <t>7000</t>
  </si>
  <si>
    <t>Економічна діяльність</t>
  </si>
  <si>
    <t>х</t>
  </si>
  <si>
    <t>0217442</t>
  </si>
  <si>
    <t>7442</t>
  </si>
  <si>
    <t>0456</t>
  </si>
  <si>
    <t>Утримання та розвиток інших об’єктів транспортної інфраструктури</t>
  </si>
  <si>
    <t>Капітальні трансферти (підприємствам, установам, організаціям) - (виготовлення проектно-кошторисної документаці та експертизи на будівництво тротуару р-н Світанок)</t>
  </si>
  <si>
    <t>Капітальні трансферти (підприємствам, установам, організаціям) - (виготовлення проектно-кошторисної документаці та експертизи на капітальний ремонт утеплення фасаду будівлі неврологічного відділення КНП "Березанська міська лікарня Березанської міської ради" за адресою Київська обл., м.Березань, вул. Михайлівська,50)</t>
  </si>
  <si>
    <t>Капітальні трансферти (підприємствам, установам, організаціям) - (виготовлення проектно-кошторисної документаці та експертизи на Капітальний ремонт дорожного покриття по вул. Воїнів Інтернаціоналістів м.Березань, Київської обл.)</t>
  </si>
  <si>
    <t>Капітальні трансферти (підприємствам, установам, організаціям) - (виготовлення проектно-кошторисної документаці та експертизи на Капітальний ремонт дорожного покриття по вул.Некрасова та пров. Фермівський  м.Березань, Київської обл.)</t>
  </si>
  <si>
    <t>Охорона здоров"я</t>
  </si>
  <si>
    <t>0212010</t>
  </si>
  <si>
    <t>2010</t>
  </si>
  <si>
    <t>Утримання Березанської міської лікарні</t>
  </si>
  <si>
    <t>Капітальні трансферти (підприємствам, установам, організаціям) - (виготовлення проектно-кошторисної документаці та експертизи на капітальний ремонт утеплення фасаду будівлі терапевтичного та генікологичного відділень КНП "Березанська міська лікарня Березанської міської ради" за адресою Київська обл., м.Березань, вул. Михайлівська,50)</t>
  </si>
  <si>
    <t>Капітальні трансферти (підприємствам, установам, організаціям) - (виготовлення проектно-кошторисної документаці та експертизи на капітальний ремонт заміни покриття будівлі терапевтичного та генікологичного відділень КНП "Березанська міська лікарня Березанської міської ради" за адресою Київська обл., м.Березань, вул. Михайлівська,50)</t>
  </si>
  <si>
    <t>Управління культури та релігії</t>
  </si>
  <si>
    <t>1011100</t>
  </si>
  <si>
    <t>1100</t>
  </si>
  <si>
    <t>Березанська школа мистецтв</t>
  </si>
  <si>
    <t>Капітальні трансферти (підприємствам, установам, організаціям) - (виготовлення проектно-кошторисної документаці та експертизи на капітальний ремонт заміни покриття будівлі "Березанської школи мистецтв управлінння культури, національностей та релігій виконавчого комітету Березанської міської ради" за адресою Київська обл., м.Березань, вул. Героїв Небесної Сотні, 10)</t>
  </si>
  <si>
    <t>Х</t>
  </si>
  <si>
    <t>УСЬОГО</t>
  </si>
  <si>
    <t>Секретар ради</t>
  </si>
  <si>
    <t>Олег СИВАК</t>
  </si>
  <si>
    <t>від 12.01.2021 № 95-06-VIІI</t>
  </si>
  <si>
    <t>0210160</t>
  </si>
  <si>
    <t>0160</t>
  </si>
  <si>
    <t>0111</t>
  </si>
  <si>
    <t>Керівництво і управління у відповідній сфері у містах (місті Києві), селищах, селах, об’єднаних територіальних громадах</t>
  </si>
</sst>
</file>

<file path=xl/styles.xml><?xml version="1.0" encoding="utf-8"?>
<styleSheet xmlns="http://schemas.openxmlformats.org/spreadsheetml/2006/main">
  <numFmts count="2">
    <numFmt numFmtId="164" formatCode="_-* #,##0.00\ _г_р_н_._-;\-* #,##0.00\ _г_р_н_._-;_-* &quot;-&quot;??\ _г_р_н_._-;_-@_-"/>
    <numFmt numFmtId="165" formatCode="_-* #,##0\ _г_р_н_._-;\-* #,##0\ _г_р_н_._-;_-* &quot;-&quot;??\ _г_р_н_._-;_-@_-"/>
  </numFmts>
  <fonts count="16">
    <font>
      <sz val="10"/>
      <name val="Arial Cyr"/>
      <charset val="204"/>
    </font>
    <font>
      <sz val="10"/>
      <name val="Arial Cyr"/>
      <charset val="204"/>
    </font>
    <font>
      <sz val="14"/>
      <name val="Times New Roman"/>
      <family val="1"/>
      <charset val="204"/>
    </font>
    <font>
      <sz val="10"/>
      <name val="Times New Roman"/>
      <family val="1"/>
      <charset val="204"/>
    </font>
    <font>
      <b/>
      <sz val="12"/>
      <name val="Times New Roman"/>
      <family val="1"/>
      <charset val="204"/>
    </font>
    <font>
      <u/>
      <sz val="10"/>
      <name val="Times New Roman"/>
      <family val="1"/>
      <charset val="204"/>
    </font>
    <font>
      <u/>
      <sz val="10"/>
      <name val="Arial Cyr"/>
      <charset val="204"/>
    </font>
    <font>
      <sz val="12"/>
      <name val="Arial Cyr"/>
      <charset val="204"/>
    </font>
    <font>
      <b/>
      <sz val="14"/>
      <name val="Times New Roman"/>
      <family val="1"/>
      <charset val="204"/>
    </font>
    <font>
      <sz val="11"/>
      <name val="Times New Roman"/>
      <family val="1"/>
      <charset val="204"/>
    </font>
    <font>
      <sz val="12"/>
      <name val="Times New Roman"/>
      <family val="1"/>
      <charset val="204"/>
    </font>
    <font>
      <b/>
      <sz val="10"/>
      <name val="Times New Roman"/>
      <family val="1"/>
      <charset val="204"/>
    </font>
    <font>
      <sz val="13"/>
      <name val="Times New Roman"/>
      <family val="1"/>
      <charset val="204"/>
    </font>
    <font>
      <b/>
      <sz val="13"/>
      <color theme="1"/>
      <name val="Times New Roman"/>
      <family val="1"/>
      <charset val="204"/>
    </font>
    <font>
      <b/>
      <sz val="13"/>
      <name val="Times New Roman"/>
      <family val="1"/>
      <charset val="204"/>
    </font>
    <font>
      <sz val="10"/>
      <color indexed="8"/>
      <name val="Arial"/>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15" fillId="0" borderId="0">
      <alignment vertical="top"/>
    </xf>
  </cellStyleXfs>
  <cellXfs count="78">
    <xf numFmtId="0" fontId="0" fillId="0" borderId="0" xfId="0"/>
    <xf numFmtId="0" fontId="2" fillId="0" borderId="0" xfId="0" applyFont="1" applyAlignment="1">
      <alignment horizontal="justify"/>
    </xf>
    <xf numFmtId="0" fontId="3" fillId="0" borderId="0" xfId="0" applyFont="1"/>
    <xf numFmtId="0" fontId="3" fillId="0" borderId="0" xfId="0" applyFont="1" applyAlignment="1">
      <alignment horizontal="left"/>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10" fillId="0" borderId="1" xfId="0" applyFont="1" applyBorder="1" applyAlignment="1">
      <alignment horizontal="center" vertical="top" wrapText="1"/>
    </xf>
    <xf numFmtId="0" fontId="3" fillId="0" borderId="0" xfId="0" applyFont="1" applyAlignment="1">
      <alignment horizontal="center"/>
    </xf>
    <xf numFmtId="0" fontId="4" fillId="2" borderId="1" xfId="0" applyFont="1" applyFill="1" applyBorder="1" applyAlignment="1">
      <alignment vertical="center" wrapText="1"/>
    </xf>
    <xf numFmtId="49" fontId="10" fillId="0" borderId="1" xfId="0" applyNumberFormat="1" applyFont="1" applyFill="1" applyBorder="1" applyAlignment="1">
      <alignment horizontal="center" vertical="center"/>
    </xf>
    <xf numFmtId="0" fontId="10" fillId="0" borderId="1" xfId="0" applyFont="1" applyBorder="1" applyAlignment="1">
      <alignment horizontal="left" wrapText="1"/>
    </xf>
    <xf numFmtId="49" fontId="4" fillId="0" borderId="1" xfId="0" applyNumberFormat="1" applyFont="1" applyFill="1" applyBorder="1" applyAlignment="1">
      <alignment vertical="center"/>
    </xf>
    <xf numFmtId="49" fontId="4" fillId="0"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10" fillId="2" borderId="1" xfId="0" applyFont="1" applyFill="1" applyBorder="1" applyAlignment="1">
      <alignment horizontal="left" vertical="top"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49" fontId="10" fillId="0" borderId="6"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0" fontId="4" fillId="0" borderId="7" xfId="0" applyFont="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49" fontId="10" fillId="0" borderId="1" xfId="0" applyNumberFormat="1" applyFont="1" applyFill="1" applyBorder="1" applyAlignment="1">
      <alignment vertical="center"/>
    </xf>
    <xf numFmtId="0" fontId="4" fillId="0" borderId="1" xfId="0" applyFont="1" applyBorder="1" applyAlignment="1">
      <alignment horizontal="center" vertical="top" wrapText="1"/>
    </xf>
    <xf numFmtId="0" fontId="4" fillId="0" borderId="1" xfId="0" applyFont="1" applyBorder="1" applyAlignment="1">
      <alignment horizontal="left" vertical="center" wrapText="1"/>
    </xf>
    <xf numFmtId="165" fontId="4" fillId="0" borderId="1" xfId="1" applyNumberFormat="1" applyFont="1" applyBorder="1" applyAlignment="1">
      <alignment horizontal="center" vertical="center" wrapText="1"/>
    </xf>
    <xf numFmtId="0" fontId="11" fillId="0" borderId="0" xfId="0" applyFont="1"/>
    <xf numFmtId="0" fontId="10" fillId="0" borderId="0" xfId="0" applyFont="1" applyBorder="1" applyAlignment="1">
      <alignment horizontal="center" vertical="top" wrapText="1"/>
    </xf>
    <xf numFmtId="0" fontId="10" fillId="0" borderId="0" xfId="0" applyFont="1" applyBorder="1" applyAlignment="1">
      <alignment horizontal="left" vertical="top" wrapText="1"/>
    </xf>
    <xf numFmtId="0" fontId="10" fillId="0" borderId="0" xfId="0" applyFont="1" applyBorder="1" applyAlignment="1">
      <alignment vertical="top" wrapText="1"/>
    </xf>
    <xf numFmtId="165" fontId="10" fillId="0" borderId="0" xfId="0" applyNumberFormat="1" applyFont="1" applyBorder="1" applyAlignment="1">
      <alignment horizontal="center" vertical="top" wrapText="1"/>
    </xf>
    <xf numFmtId="0" fontId="12" fillId="0" borderId="0" xfId="0" applyFont="1" applyFill="1"/>
    <xf numFmtId="0" fontId="13" fillId="0" borderId="0" xfId="0" applyFont="1" applyAlignment="1">
      <alignment horizontal="left"/>
    </xf>
    <xf numFmtId="0" fontId="12" fillId="0" borderId="0" xfId="0" applyFont="1"/>
    <xf numFmtId="0" fontId="4" fillId="0" borderId="0" xfId="0" applyFont="1"/>
    <xf numFmtId="0" fontId="14" fillId="0" borderId="0" xfId="0" applyFont="1" applyAlignment="1">
      <alignment horizontal="left"/>
    </xf>
    <xf numFmtId="0" fontId="2" fillId="0" borderId="0" xfId="0" applyFont="1"/>
    <xf numFmtId="0" fontId="2" fillId="0" borderId="0" xfId="0" applyFont="1" applyAlignment="1">
      <alignment horizontal="left"/>
    </xf>
    <xf numFmtId="0" fontId="9" fillId="0" borderId="0" xfId="0" applyFont="1"/>
    <xf numFmtId="165" fontId="9" fillId="0" borderId="8" xfId="0" applyNumberFormat="1" applyFont="1" applyBorder="1"/>
    <xf numFmtId="165" fontId="9" fillId="0" borderId="0" xfId="0" applyNumberFormat="1" applyFont="1" applyBorder="1"/>
    <xf numFmtId="165" fontId="3" fillId="0" borderId="0" xfId="0" applyNumberFormat="1" applyFont="1"/>
    <xf numFmtId="0" fontId="10" fillId="0" borderId="1" xfId="0" applyFont="1" applyBorder="1" applyAlignment="1">
      <alignment wrapText="1"/>
    </xf>
    <xf numFmtId="0" fontId="4" fillId="0" borderId="1" xfId="0" applyFont="1" applyBorder="1" applyAlignment="1">
      <alignment horizontal="center" wrapText="1"/>
    </xf>
    <xf numFmtId="0" fontId="10" fillId="0" borderId="0" xfId="0" applyFont="1"/>
    <xf numFmtId="0" fontId="10" fillId="0" borderId="1" xfId="0" applyFont="1" applyBorder="1" applyAlignment="1">
      <alignment horizontal="left" vertical="center" wrapText="1"/>
    </xf>
    <xf numFmtId="0" fontId="10" fillId="0" borderId="1" xfId="0" applyFont="1" applyBorder="1" applyAlignment="1">
      <alignment horizontal="justify" wrapText="1"/>
    </xf>
    <xf numFmtId="0" fontId="4" fillId="0" borderId="0" xfId="0" applyFont="1" applyFill="1" applyAlignment="1">
      <alignment horizontal="center"/>
    </xf>
    <xf numFmtId="0" fontId="7" fillId="0" borderId="0" xfId="0" applyFont="1" applyAlignment="1"/>
    <xf numFmtId="0" fontId="4" fillId="0" borderId="0" xfId="0" applyFont="1" applyAlignment="1">
      <alignment horizontal="center" vertical="top" wrapText="1"/>
    </xf>
    <xf numFmtId="0" fontId="0"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4" fillId="0" borderId="0" xfId="0" applyNumberFormat="1" applyFont="1" applyFill="1" applyAlignment="1">
      <alignment horizontal="center" wrapText="1"/>
    </xf>
    <xf numFmtId="0" fontId="3" fillId="0" borderId="0" xfId="0" applyFont="1" applyAlignment="1">
      <alignment horizontal="center" vertical="top"/>
    </xf>
    <xf numFmtId="0" fontId="0" fillId="0" borderId="0" xfId="0" applyAlignment="1">
      <alignment horizontal="center" vertical="top"/>
    </xf>
    <xf numFmtId="0" fontId="4" fillId="0" borderId="0" xfId="0" applyFont="1" applyAlignment="1">
      <alignment horizontal="center" wrapText="1"/>
    </xf>
    <xf numFmtId="0" fontId="0" fillId="0" borderId="0" xfId="0" applyAlignment="1">
      <alignment horizontal="center" wrapText="1"/>
    </xf>
    <xf numFmtId="0" fontId="8" fillId="0" borderId="0" xfId="0" applyFont="1" applyAlignment="1">
      <alignment horizontal="center"/>
    </xf>
    <xf numFmtId="0" fontId="0" fillId="0" borderId="0" xfId="0" applyAlignment="1">
      <alignment horizontal="center"/>
    </xf>
    <xf numFmtId="0" fontId="4" fillId="2" borderId="1" xfId="0" quotePrefix="1" applyFont="1" applyFill="1" applyBorder="1" applyAlignment="1">
      <alignment horizontal="center" vertical="center"/>
    </xf>
    <xf numFmtId="0" fontId="10" fillId="2" borderId="1" xfId="0" applyFont="1" applyFill="1" applyBorder="1" applyAlignment="1">
      <alignment vertical="center"/>
    </xf>
    <xf numFmtId="0" fontId="4" fillId="0" borderId="2" xfId="0" applyFont="1" applyBorder="1" applyAlignment="1">
      <alignment horizontal="justify" wrapText="1"/>
    </xf>
    <xf numFmtId="0" fontId="0" fillId="0" borderId="3" xfId="0" applyFont="1" applyBorder="1" applyAlignment="1">
      <alignment wrapText="1"/>
    </xf>
    <xf numFmtId="0" fontId="0" fillId="0" borderId="4" xfId="0" applyFont="1" applyBorder="1" applyAlignment="1">
      <alignment wrapText="1"/>
    </xf>
    <xf numFmtId="49" fontId="10" fillId="0" borderId="5" xfId="0" applyNumberFormat="1" applyFont="1" applyFill="1" applyBorder="1" applyAlignment="1">
      <alignment horizontal="center" vertical="center"/>
    </xf>
    <xf numFmtId="49" fontId="10" fillId="0" borderId="6"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49" fontId="10" fillId="0" borderId="5" xfId="0" applyNumberFormat="1" applyFont="1" applyFill="1" applyBorder="1" applyAlignment="1">
      <alignment horizontal="center" vertical="top"/>
    </xf>
    <xf numFmtId="49" fontId="10" fillId="0" borderId="7" xfId="0" applyNumberFormat="1" applyFont="1" applyFill="1" applyBorder="1" applyAlignment="1">
      <alignment horizontal="center" vertical="top"/>
    </xf>
    <xf numFmtId="49" fontId="10" fillId="0" borderId="1" xfId="0" applyNumberFormat="1" applyFont="1" applyFill="1" applyBorder="1" applyAlignment="1">
      <alignment horizontal="center" vertical="top"/>
    </xf>
    <xf numFmtId="0" fontId="10" fillId="0" borderId="1" xfId="0" applyFont="1" applyBorder="1" applyAlignment="1">
      <alignment horizontal="center" vertical="top" wrapText="1"/>
    </xf>
    <xf numFmtId="165" fontId="3" fillId="0" borderId="1" xfId="0" applyNumberFormat="1" applyFont="1" applyBorder="1" applyAlignment="1"/>
    <xf numFmtId="0" fontId="0" fillId="0" borderId="1" xfId="0" applyFont="1" applyBorder="1" applyAlignment="1"/>
  </cellXfs>
  <cellStyles count="3">
    <cellStyle name="Звичайний_Додаток _ 3 зм_ни 4575" xfId="2"/>
    <cellStyle name="Обычный" xfId="0" builtinId="0"/>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FF"/>
  </sheetPr>
  <dimension ref="A1:J35"/>
  <sheetViews>
    <sheetView tabSelected="1" view="pageBreakPreview" topLeftCell="A13" zoomScale="75" zoomScaleNormal="75" zoomScaleSheetLayoutView="75" workbookViewId="0">
      <selection activeCell="D18" sqref="D18:D19"/>
    </sheetView>
  </sheetViews>
  <sheetFormatPr defaultRowHeight="12.75"/>
  <cols>
    <col min="1" max="1" width="12.5703125" style="2" customWidth="1"/>
    <col min="2" max="2" width="12.140625" style="2" customWidth="1"/>
    <col min="3" max="3" width="11.42578125" style="2" customWidth="1"/>
    <col min="4" max="4" width="46.85546875" style="3" customWidth="1"/>
    <col min="5" max="5" width="6.7109375" style="2" customWidth="1"/>
    <col min="6" max="6" width="69.42578125" style="3" customWidth="1"/>
    <col min="7" max="7" width="12.140625" style="2" customWidth="1"/>
    <col min="8" max="10" width="12.5703125" style="2" customWidth="1"/>
    <col min="11" max="16384" width="9.140625" style="2"/>
  </cols>
  <sheetData>
    <row r="1" spans="1:10" ht="15.75" customHeight="1">
      <c r="A1" s="1"/>
      <c r="G1" s="50" t="s">
        <v>0</v>
      </c>
      <c r="H1" s="51"/>
      <c r="I1" s="51"/>
      <c r="J1" s="51"/>
    </row>
    <row r="2" spans="1:10" ht="15" customHeight="1">
      <c r="A2" s="52">
        <v>10514000000</v>
      </c>
      <c r="B2" s="53"/>
      <c r="G2" s="54" t="s">
        <v>1</v>
      </c>
      <c r="H2" s="51"/>
      <c r="I2" s="51"/>
      <c r="J2" s="51"/>
    </row>
    <row r="3" spans="1:10" ht="36.75" customHeight="1">
      <c r="A3" s="55" t="s">
        <v>2</v>
      </c>
      <c r="B3" s="56"/>
      <c r="G3" s="57" t="s">
        <v>3</v>
      </c>
      <c r="H3" s="58"/>
      <c r="I3" s="58"/>
      <c r="J3" s="58"/>
    </row>
    <row r="4" spans="1:10" ht="15.75" customHeight="1">
      <c r="G4" s="48" t="s">
        <v>50</v>
      </c>
      <c r="H4" s="49"/>
      <c r="I4" s="49"/>
      <c r="J4" s="49"/>
    </row>
    <row r="5" spans="1:10" ht="18.75">
      <c r="A5" s="59" t="s">
        <v>4</v>
      </c>
      <c r="B5" s="60"/>
      <c r="C5" s="60"/>
      <c r="D5" s="60"/>
      <c r="E5" s="60"/>
      <c r="F5" s="60"/>
      <c r="G5" s="60"/>
      <c r="H5" s="60"/>
      <c r="I5" s="60"/>
      <c r="J5" s="60"/>
    </row>
    <row r="7" spans="1:10" s="5" customFormat="1" ht="105.75" customHeight="1">
      <c r="A7" s="4" t="s">
        <v>5</v>
      </c>
      <c r="B7" s="4" t="s">
        <v>6</v>
      </c>
      <c r="C7" s="4" t="s">
        <v>7</v>
      </c>
      <c r="D7" s="4" t="s">
        <v>8</v>
      </c>
      <c r="E7" s="4" t="s">
        <v>9</v>
      </c>
      <c r="F7" s="4" t="s">
        <v>10</v>
      </c>
      <c r="G7" s="4" t="s">
        <v>11</v>
      </c>
      <c r="H7" s="4" t="s">
        <v>12</v>
      </c>
      <c r="I7" s="4" t="s">
        <v>13</v>
      </c>
      <c r="J7" s="4" t="s">
        <v>14</v>
      </c>
    </row>
    <row r="8" spans="1:10" s="7" customFormat="1" ht="15.75">
      <c r="A8" s="6">
        <v>1</v>
      </c>
      <c r="B8" s="6">
        <v>2</v>
      </c>
      <c r="C8" s="6">
        <v>3</v>
      </c>
      <c r="D8" s="6">
        <v>4</v>
      </c>
      <c r="E8" s="6">
        <v>5</v>
      </c>
      <c r="F8" s="6">
        <v>6</v>
      </c>
      <c r="G8" s="6">
        <v>7</v>
      </c>
      <c r="H8" s="6">
        <v>8</v>
      </c>
      <c r="I8" s="6">
        <v>9</v>
      </c>
      <c r="J8" s="6">
        <v>10</v>
      </c>
    </row>
    <row r="9" spans="1:10" s="45" customFormat="1" ht="20.25" customHeight="1">
      <c r="A9" s="61" t="s">
        <v>15</v>
      </c>
      <c r="B9" s="62"/>
      <c r="C9" s="62"/>
      <c r="D9" s="8" t="s">
        <v>16</v>
      </c>
      <c r="E9" s="43"/>
      <c r="F9" s="43"/>
      <c r="G9" s="13" t="s">
        <v>26</v>
      </c>
      <c r="H9" s="13" t="s">
        <v>26</v>
      </c>
      <c r="I9" s="44">
        <f>I10+I11</f>
        <v>406103</v>
      </c>
      <c r="J9" s="13" t="s">
        <v>26</v>
      </c>
    </row>
    <row r="10" spans="1:10" s="45" customFormat="1" ht="50.25" customHeight="1">
      <c r="A10" s="23" t="s">
        <v>51</v>
      </c>
      <c r="B10" s="21" t="s">
        <v>52</v>
      </c>
      <c r="C10" s="21" t="s">
        <v>53</v>
      </c>
      <c r="D10" s="43" t="s">
        <v>54</v>
      </c>
      <c r="E10" s="10"/>
      <c r="F10" s="46" t="s">
        <v>17</v>
      </c>
      <c r="G10" s="22">
        <v>2021</v>
      </c>
      <c r="H10" s="22">
        <v>267889</v>
      </c>
      <c r="I10" s="22">
        <v>267889</v>
      </c>
      <c r="J10" s="22">
        <v>100</v>
      </c>
    </row>
    <row r="11" spans="1:10" s="45" customFormat="1" ht="33.75" customHeight="1">
      <c r="A11" s="23" t="s">
        <v>18</v>
      </c>
      <c r="B11" s="21" t="s">
        <v>19</v>
      </c>
      <c r="C11" s="21" t="s">
        <v>20</v>
      </c>
      <c r="D11" s="47" t="s">
        <v>22</v>
      </c>
      <c r="E11" s="10"/>
      <c r="F11" s="46" t="s">
        <v>22</v>
      </c>
      <c r="G11" s="22">
        <v>2021</v>
      </c>
      <c r="H11" s="22">
        <v>138214</v>
      </c>
      <c r="I11" s="22">
        <f>H11</f>
        <v>138214</v>
      </c>
      <c r="J11" s="22"/>
    </row>
    <row r="12" spans="1:10" ht="18.75" customHeight="1">
      <c r="A12" s="11" t="s">
        <v>23</v>
      </c>
      <c r="B12" s="12" t="s">
        <v>24</v>
      </c>
      <c r="C12" s="12"/>
      <c r="D12" s="63" t="s">
        <v>25</v>
      </c>
      <c r="E12" s="64"/>
      <c r="F12" s="65"/>
      <c r="G12" s="13" t="s">
        <v>26</v>
      </c>
      <c r="H12" s="13" t="s">
        <v>26</v>
      </c>
      <c r="I12" s="13">
        <f>I13+I14+I15+I16</f>
        <v>323000</v>
      </c>
      <c r="J12" s="13" t="s">
        <v>26</v>
      </c>
    </row>
    <row r="13" spans="1:10" ht="54" customHeight="1">
      <c r="A13" s="66" t="s">
        <v>27</v>
      </c>
      <c r="B13" s="66" t="s">
        <v>28</v>
      </c>
      <c r="C13" s="66" t="s">
        <v>29</v>
      </c>
      <c r="D13" s="69" t="s">
        <v>30</v>
      </c>
      <c r="E13" s="14">
        <v>3210</v>
      </c>
      <c r="F13" s="15" t="s">
        <v>31</v>
      </c>
      <c r="G13" s="16">
        <v>2021</v>
      </c>
      <c r="H13" s="16">
        <v>146000</v>
      </c>
      <c r="I13" s="16">
        <f t="shared" ref="I13:I21" si="0">H13</f>
        <v>146000</v>
      </c>
      <c r="J13" s="16">
        <v>100</v>
      </c>
    </row>
    <row r="14" spans="1:10" ht="84.75" customHeight="1">
      <c r="A14" s="67"/>
      <c r="B14" s="67"/>
      <c r="C14" s="67"/>
      <c r="D14" s="70"/>
      <c r="E14" s="14">
        <v>3210</v>
      </c>
      <c r="F14" s="15" t="s">
        <v>32</v>
      </c>
      <c r="G14" s="16">
        <v>2021</v>
      </c>
      <c r="H14" s="16">
        <v>59000</v>
      </c>
      <c r="I14" s="16">
        <f t="shared" si="0"/>
        <v>59000</v>
      </c>
      <c r="J14" s="16">
        <v>100</v>
      </c>
    </row>
    <row r="15" spans="1:10" ht="69" customHeight="1">
      <c r="A15" s="67"/>
      <c r="B15" s="67"/>
      <c r="C15" s="67"/>
      <c r="D15" s="70"/>
      <c r="E15" s="14">
        <v>3210</v>
      </c>
      <c r="F15" s="15" t="s">
        <v>33</v>
      </c>
      <c r="G15" s="16">
        <v>2021</v>
      </c>
      <c r="H15" s="16">
        <v>59000</v>
      </c>
      <c r="I15" s="16">
        <f>H15</f>
        <v>59000</v>
      </c>
      <c r="J15" s="16">
        <v>100</v>
      </c>
    </row>
    <row r="16" spans="1:10" ht="69" customHeight="1">
      <c r="A16" s="68"/>
      <c r="B16" s="68"/>
      <c r="C16" s="68"/>
      <c r="D16" s="71"/>
      <c r="E16" s="14">
        <v>3210</v>
      </c>
      <c r="F16" s="15" t="s">
        <v>34</v>
      </c>
      <c r="G16" s="16">
        <v>2021</v>
      </c>
      <c r="H16" s="16">
        <v>59000</v>
      </c>
      <c r="I16" s="16">
        <f>H16</f>
        <v>59000</v>
      </c>
      <c r="J16" s="17">
        <v>100</v>
      </c>
    </row>
    <row r="17" spans="1:10" ht="26.25" customHeight="1">
      <c r="A17" s="18"/>
      <c r="B17" s="19"/>
      <c r="C17" s="19"/>
      <c r="D17" s="20" t="s">
        <v>35</v>
      </c>
      <c r="E17" s="14"/>
      <c r="F17" s="15"/>
      <c r="G17" s="16" t="s">
        <v>26</v>
      </c>
      <c r="H17" s="16" t="s">
        <v>26</v>
      </c>
      <c r="I17" s="13">
        <f>I18+I19</f>
        <v>118000</v>
      </c>
      <c r="J17" s="22" t="s">
        <v>26</v>
      </c>
    </row>
    <row r="18" spans="1:10" ht="98.25" customHeight="1">
      <c r="A18" s="72" t="s">
        <v>36</v>
      </c>
      <c r="B18" s="74" t="s">
        <v>37</v>
      </c>
      <c r="C18" s="74"/>
      <c r="D18" s="75" t="s">
        <v>38</v>
      </c>
      <c r="E18" s="14">
        <v>3210</v>
      </c>
      <c r="F18" s="15" t="s">
        <v>39</v>
      </c>
      <c r="G18" s="16">
        <v>2021</v>
      </c>
      <c r="H18" s="16">
        <v>59000</v>
      </c>
      <c r="I18" s="16">
        <f t="shared" si="0"/>
        <v>59000</v>
      </c>
      <c r="J18" s="16">
        <v>100</v>
      </c>
    </row>
    <row r="19" spans="1:10" ht="99" customHeight="1">
      <c r="A19" s="73"/>
      <c r="B19" s="74"/>
      <c r="C19" s="74"/>
      <c r="D19" s="75"/>
      <c r="E19" s="14">
        <v>3210</v>
      </c>
      <c r="F19" s="15" t="s">
        <v>40</v>
      </c>
      <c r="G19" s="16">
        <v>2021</v>
      </c>
      <c r="H19" s="16">
        <v>59000</v>
      </c>
      <c r="I19" s="16">
        <f t="shared" si="0"/>
        <v>59000</v>
      </c>
      <c r="J19" s="16">
        <v>100</v>
      </c>
    </row>
    <row r="20" spans="1:10" ht="21.75" customHeight="1">
      <c r="A20" s="19"/>
      <c r="B20" s="9"/>
      <c r="C20" s="9"/>
      <c r="D20" s="16" t="s">
        <v>41</v>
      </c>
      <c r="E20" s="14"/>
      <c r="F20" s="15"/>
      <c r="G20" s="16" t="s">
        <v>26</v>
      </c>
      <c r="H20" s="16" t="s">
        <v>26</v>
      </c>
      <c r="I20" s="13">
        <f>I21</f>
        <v>59000</v>
      </c>
      <c r="J20" s="16" t="s">
        <v>26</v>
      </c>
    </row>
    <row r="21" spans="1:10" ht="97.5" customHeight="1">
      <c r="A21" s="23" t="s">
        <v>42</v>
      </c>
      <c r="B21" s="23" t="s">
        <v>43</v>
      </c>
      <c r="C21" s="23"/>
      <c r="D21" s="16" t="s">
        <v>44</v>
      </c>
      <c r="E21" s="14">
        <v>3210</v>
      </c>
      <c r="F21" s="15" t="s">
        <v>45</v>
      </c>
      <c r="G21" s="16">
        <v>2021</v>
      </c>
      <c r="H21" s="16">
        <v>59000</v>
      </c>
      <c r="I21" s="16">
        <f t="shared" si="0"/>
        <v>59000</v>
      </c>
      <c r="J21" s="16">
        <v>100</v>
      </c>
    </row>
    <row r="22" spans="1:10" s="27" customFormat="1" ht="15.75">
      <c r="A22" s="24" t="s">
        <v>46</v>
      </c>
      <c r="B22" s="24" t="s">
        <v>46</v>
      </c>
      <c r="C22" s="24" t="s">
        <v>46</v>
      </c>
      <c r="D22" s="25" t="s">
        <v>47</v>
      </c>
      <c r="E22" s="13" t="s">
        <v>46</v>
      </c>
      <c r="F22" s="13" t="s">
        <v>46</v>
      </c>
      <c r="G22" s="13" t="s">
        <v>46</v>
      </c>
      <c r="H22" s="13" t="s">
        <v>46</v>
      </c>
      <c r="I22" s="26">
        <f>I20+I17+I12+I9</f>
        <v>906103</v>
      </c>
      <c r="J22" s="13" t="s">
        <v>46</v>
      </c>
    </row>
    <row r="23" spans="1:10" ht="15.75">
      <c r="A23" s="28"/>
      <c r="B23" s="28"/>
      <c r="C23" s="28"/>
      <c r="D23" s="29"/>
      <c r="E23" s="30"/>
      <c r="F23" s="29"/>
      <c r="G23" s="28"/>
      <c r="H23" s="28"/>
      <c r="I23" s="31"/>
      <c r="J23" s="28"/>
    </row>
    <row r="24" spans="1:10" ht="36" customHeight="1"/>
    <row r="25" spans="1:10" s="32" customFormat="1" ht="16.5">
      <c r="B25" s="33" t="s">
        <v>48</v>
      </c>
      <c r="C25" s="34"/>
      <c r="F25" s="35" t="s">
        <v>49</v>
      </c>
      <c r="G25" s="36"/>
      <c r="J25" s="36"/>
    </row>
    <row r="27" spans="1:10" s="37" customFormat="1" ht="18.75">
      <c r="D27" s="38"/>
      <c r="F27" s="39"/>
      <c r="I27" s="40"/>
    </row>
    <row r="28" spans="1:10" s="37" customFormat="1" ht="18.75">
      <c r="D28" s="38"/>
      <c r="F28" s="38"/>
      <c r="I28" s="41"/>
    </row>
    <row r="31" spans="1:10">
      <c r="G31" s="76"/>
      <c r="H31" s="77"/>
      <c r="I31" s="42"/>
    </row>
    <row r="35" spans="8:8">
      <c r="H35" s="2" t="s">
        <v>21</v>
      </c>
    </row>
  </sheetData>
  <mergeCells count="18">
    <mergeCell ref="A18:A19"/>
    <mergeCell ref="B18:B19"/>
    <mergeCell ref="C18:C19"/>
    <mergeCell ref="D18:D19"/>
    <mergeCell ref="G31:H31"/>
    <mergeCell ref="A5:J5"/>
    <mergeCell ref="A9:C9"/>
    <mergeCell ref="D12:F12"/>
    <mergeCell ref="A13:A16"/>
    <mergeCell ref="B13:B16"/>
    <mergeCell ref="C13:C16"/>
    <mergeCell ref="D13:D16"/>
    <mergeCell ref="G4:J4"/>
    <mergeCell ref="G1:J1"/>
    <mergeCell ref="A2:B2"/>
    <mergeCell ref="G2:J2"/>
    <mergeCell ref="A3:B3"/>
    <mergeCell ref="G3:J3"/>
  </mergeCells>
  <pageMargins left="0.19685039370078741" right="0.19685039370078741" top="0.31496062992125984" bottom="0.35433070866141736" header="0.19685039370078741" footer="0.19685039370078741"/>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 6.1</vt:lpstr>
      <vt:lpstr>'д 6.1'!Область_печати</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2021-01-15T11:53:35Z</cp:lastPrinted>
  <dcterms:created xsi:type="dcterms:W3CDTF">2021-01-15T11:24:52Z</dcterms:created>
  <dcterms:modified xsi:type="dcterms:W3CDTF">2021-01-15T13:51:12Z</dcterms:modified>
</cp:coreProperties>
</file>