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одаток 3 (2)" sheetId="1" r:id="rId1"/>
  </sheets>
  <definedNames>
    <definedName name="_xlnm.Print_Area" localSheetId="0">'додаток 3 (2)'!$A$1:$C$22</definedName>
  </definedNames>
  <calcPr calcId="125725"/>
</workbook>
</file>

<file path=xl/calcChain.xml><?xml version="1.0" encoding="utf-8"?>
<calcChain xmlns="http://schemas.openxmlformats.org/spreadsheetml/2006/main">
  <c r="C16" i="1"/>
  <c r="C17"/>
  <c r="C13"/>
  <c r="C19"/>
  <c r="C12"/>
  <c r="C11"/>
  <c r="C18"/>
  <c r="C9"/>
  <c r="C20" l="1"/>
  <c r="C15"/>
  <c r="C25" l="1"/>
  <c r="C27" s="1"/>
</calcChain>
</file>

<file path=xl/sharedStrings.xml><?xml version="1.0" encoding="utf-8"?>
<sst xmlns="http://schemas.openxmlformats.org/spreadsheetml/2006/main" count="20" uniqueCount="20">
  <si>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</si>
  <si>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</si>
  <si>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</si>
  <si>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</si>
  <si>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</si>
  <si>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</si>
  <si>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</si>
  <si>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Виконавчий комітет Березанської міської ради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</si>
  <si>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</si>
  <si>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</si>
  <si>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</si>
  <si>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</si>
  <si>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</si>
  <si>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</si>
  <si>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2021 рік (тис.грн.)</t>
  </si>
  <si>
    <t>Секретар міської  ради                                                                                           Олег СИВАК</t>
  </si>
  <si>
    <t>Відділ культури Березанської міської ради</t>
  </si>
  <si>
    <t>Березанський ККП</t>
  </si>
  <si>
    <t xml:space="preserve">Березанський міський центр соціальних служб виконавчого комітету Березанської міської ради </t>
  </si>
  <si>
    <t xml:space="preserve"> від 22.06.2021 № 244-19-VІII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</si>
</sst>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164" fontId="1" fillId="0" borderId="0" xfId="0" applyNumberFormat="1" applyFont="1"/>
    <xf numFmtId="164" fontId="1" fillId="0" borderId="0" xfId="0" applyNumberFormat="1" applyFont="1" applyBorder="1"/>
    <xf numFmtId="0" fontId="7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showGridLines="0" showRowColHeaders="0" tabSelected="1" showWhiteSpace="0" view="pageBreakPreview" zoomScaleSheetLayoutView="100" workbookViewId="0">
      <selection activeCell="C16" sqref="C16"/>
    </sheetView>
  </sheetViews>
  <sheetFormatPr defaultRowHeight="12.75"/>
  <cols>
    <col min="1" max="1" width="7.7109375" style="1" customWidth="1"/>
    <col min="2" max="2" width="71.85546875" style="1" customWidth="1"/>
    <col min="3" max="3" width="11" style="1" customWidth="1"/>
    <col min="4" max="16384" width="9.140625" style="1"/>
  </cols>
  <sheetData>
    <row r="1" spans="1:3" ht="21" customHeight="1">
      <c r="B1" s="21" t="s">
        <v>11</v>
      </c>
      <c r="C1" s="21"/>
    </row>
    <row r="2" spans="1:3" ht="14.25" customHeight="1">
      <c r="B2" s="21" t="s">
        <v>12</v>
      </c>
      <c r="C2" s="21"/>
    </row>
    <row r="3" spans="1:3" ht="14.25" customHeight="1">
      <c r="B3" s="21" t="s">
        <v>13</v>
      </c>
      <c r="C3" s="21"/>
    </row>
    <row r="4" spans="1:3" ht="14.25" customHeight="1">
      <c r="B4" s="21" t="s">
        <v>19</v>
      </c>
      <c r="C4" s="21"/>
    </row>
    <row r="5" spans="1:3" ht="21" customHeight="1"/>
    <row r="6" spans="1:3" ht="3" customHeight="1">
      <c r="B6" s="10"/>
    </row>
    <row r="7" spans="1:3" hidden="1"/>
    <row r="8" spans="1:3" ht="33.75" customHeight="1">
      <c r="A8" s="6" t="s">
        <v>9</v>
      </c>
      <c r="B8" s="9" t="s">
        <v>8</v>
      </c>
      <c r="C8" s="6" t="s">
        <v>14</v>
      </c>
    </row>
    <row r="9" spans="1:3" ht="15.75">
      <c r="A9" s="6">
        <v>1</v>
      </c>
      <c r="B9" s="5" t="s">
        <v>7</v>
      </c>
      <c r="C9" s="11">
        <f>300+375+165+14</f>
        <v>854</v>
      </c>
    </row>
    <row r="10" spans="1:3" ht="15.75">
      <c r="A10" s="6">
        <v>2</v>
      </c>
      <c r="B10" s="5" t="s">
        <v>17</v>
      </c>
      <c r="C10" s="11">
        <v>7</v>
      </c>
    </row>
    <row r="11" spans="1:3" s="8" customFormat="1" ht="16.5" customHeight="1">
      <c r="A11" s="6">
        <v>3</v>
      </c>
      <c r="B11" s="5" t="s">
        <v>6</v>
      </c>
      <c r="C11" s="11">
        <f>20+48.8+4.5+11.6+14</f>
        <v>98.899999999999991</v>
      </c>
    </row>
    <row r="12" spans="1:3" ht="31.5" customHeight="1">
      <c r="A12" s="6">
        <v>4</v>
      </c>
      <c r="B12" s="5" t="s">
        <v>5</v>
      </c>
      <c r="C12" s="11">
        <f>50+42</f>
        <v>92</v>
      </c>
    </row>
    <row r="13" spans="1:3" ht="47.25">
      <c r="A13" s="6">
        <v>5</v>
      </c>
      <c r="B13" s="7" t="s">
        <v>4</v>
      </c>
      <c r="C13" s="11">
        <f>30+7</f>
        <v>37</v>
      </c>
    </row>
    <row r="14" spans="1:3" ht="31.5">
      <c r="A14" s="6">
        <v>6</v>
      </c>
      <c r="B14" s="7" t="s">
        <v>18</v>
      </c>
      <c r="C14" s="11">
        <v>7</v>
      </c>
    </row>
    <row r="15" spans="1:3" ht="31.5">
      <c r="A15" s="6">
        <v>7</v>
      </c>
      <c r="B15" s="5" t="s">
        <v>3</v>
      </c>
      <c r="C15" s="11">
        <f>15-8.5</f>
        <v>6.5</v>
      </c>
    </row>
    <row r="16" spans="1:3" ht="17.25" customHeight="1">
      <c r="A16" s="6">
        <v>8</v>
      </c>
      <c r="B16" s="5" t="s">
        <v>2</v>
      </c>
      <c r="C16" s="18">
        <f>4+7+3</f>
        <v>14</v>
      </c>
    </row>
    <row r="17" spans="1:3" ht="15.75">
      <c r="A17" s="6">
        <v>9</v>
      </c>
      <c r="B17" s="5" t="s">
        <v>1</v>
      </c>
      <c r="C17" s="11">
        <f>15+1.5+22</f>
        <v>38.5</v>
      </c>
    </row>
    <row r="18" spans="1:3" ht="33.75" customHeight="1">
      <c r="A18" s="12">
        <v>10</v>
      </c>
      <c r="B18" s="13" t="s">
        <v>10</v>
      </c>
      <c r="C18" s="11">
        <f>50+250+7</f>
        <v>307</v>
      </c>
    </row>
    <row r="19" spans="1:3" ht="33.75" customHeight="1">
      <c r="A19" s="12">
        <v>11</v>
      </c>
      <c r="B19" s="5" t="s">
        <v>16</v>
      </c>
      <c r="C19" s="11">
        <f>28.5+5+26.13</f>
        <v>59.629999999999995</v>
      </c>
    </row>
    <row r="20" spans="1:3" s="3" customFormat="1" ht="21.75" customHeight="1">
      <c r="A20" s="19" t="s">
        <v>0</v>
      </c>
      <c r="B20" s="20"/>
      <c r="C20" s="4">
        <f>C9+C10+C11+C12+C13+C15+C16+C17+C18+C19+C14</f>
        <v>1521.5300000000002</v>
      </c>
    </row>
    <row r="21" spans="1:3" s="3" customFormat="1" ht="24.75" customHeight="1"/>
    <row r="22" spans="1:3" s="14" customFormat="1" ht="44.25" customHeight="1">
      <c r="A22" s="14" t="s">
        <v>15</v>
      </c>
      <c r="B22" s="2"/>
    </row>
    <row r="25" spans="1:3">
      <c r="C25" s="15">
        <f>C20</f>
        <v>1521.5300000000002</v>
      </c>
    </row>
    <row r="26" spans="1:3">
      <c r="C26" s="17">
        <v>1518.5</v>
      </c>
    </row>
    <row r="27" spans="1:3">
      <c r="C27" s="16">
        <f>C25-C26</f>
        <v>3.0300000000002001</v>
      </c>
    </row>
  </sheetData>
  <mergeCells count="5">
    <mergeCell ref="A20:B20"/>
    <mergeCell ref="B1:C1"/>
    <mergeCell ref="B2:C2"/>
    <mergeCell ref="B3:C3"/>
    <mergeCell ref="B4:C4"/>
  </mergeCells>
  <pageMargins left="1.1811023622047245" right="0.39370078740157483" top="0.78740157480314965" bottom="0.78740157480314965" header="0.2362204724409449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2021-06-22T12:13:38Z</cp:lastPrinted>
  <dcterms:created xsi:type="dcterms:W3CDTF">2020-06-01T12:56:03Z</dcterms:created>
  <dcterms:modified xsi:type="dcterms:W3CDTF">2021-06-24T06:24:19Z</dcterms:modified>
</cp:coreProperties>
</file>