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енергоефект" sheetId="1" r:id="rId1"/>
  </sheets>
  <definedNames>
    <definedName name="_xlnm.Print_Area" localSheetId="0">енергоефект!$A$1:$D$29</definedName>
  </definedNames>
  <calcPr calcId="125725"/>
</workbook>
</file>

<file path=xl/calcChain.xml><?xml version="1.0" encoding="utf-8"?>
<calcChain xmlns="http://schemas.openxmlformats.org/spreadsheetml/2006/main">
  <c r="C34" i="1"/>
  <c r="C33"/>
  <c r="C25"/>
  <c r="C24"/>
  <c r="C18"/>
  <c r="C21"/>
  <c r="C15"/>
  <c r="C9"/>
</calcChain>
</file>

<file path=xl/sharedStrings.xml><?xml version="1.0" encoding="utf-8"?>
<sst xmlns="http://schemas.openxmlformats.org/spreadsheetml/2006/main" count="41" uniqueCount="37">
  <si>
    <t>№ з/п</t>
  </si>
  <si>
    <t>Назва заходів програми</t>
  </si>
  <si>
    <t>Об’єм фінансування, грн.</t>
  </si>
  <si>
    <t>Термін виконання, роки</t>
  </si>
  <si>
    <t>Березанська міська лікарня</t>
  </si>
  <si>
    <t>1.</t>
  </si>
  <si>
    <t>Встановлення енергозберігаючих вікон в приміщенні поліклініки та стоматологічному відділенні</t>
  </si>
  <si>
    <t>2.</t>
  </si>
  <si>
    <t>Виготовлення проектно-кошторисної документації  та експертизи на капітальний ремонт утеплення фасаду будівлі неврологічного відділення КНП «Березанська міська лікарня Березанської міської ради»</t>
  </si>
  <si>
    <t>3.</t>
  </si>
  <si>
    <t>Виготовлення проектно-кошторисної документації та експертизи на капітальний ремонт утеплення фасаду будівлі терапевтичного та гінекологічного відділення КНП «Березанська міська лікарня Березанської міської ради»</t>
  </si>
  <si>
    <t>4.</t>
  </si>
  <si>
    <t>Виготовлення проектно-кошторисної документації та експертизи на капітальний ремонт заміни покриття будівлі терапевтичного та гінекологічного відділення КНП «Березанська міська лікарня Березанської міської ради»</t>
  </si>
  <si>
    <t xml:space="preserve">Разом </t>
  </si>
  <si>
    <t>Управління культури, національностей та релігій виконавчого комітету Березанської міської ради</t>
  </si>
  <si>
    <t>5.</t>
  </si>
  <si>
    <r>
      <t xml:space="preserve">Виготовлення проектно-кошторисної документації та експертизи на капітальний ремонт заміни покриття будівлі </t>
    </r>
    <r>
      <rPr>
        <sz val="12"/>
        <color rgb="FF000000"/>
        <rFont val="Times New Roman"/>
        <family val="1"/>
        <charset val="204"/>
      </rPr>
      <t>Березанської школи мистецтв</t>
    </r>
    <r>
      <rPr>
        <sz val="12"/>
        <color rgb="FFFF0000"/>
        <rFont val="Times New Roman"/>
        <family val="1"/>
        <charset val="204"/>
      </rPr>
      <t xml:space="preserve"> </t>
    </r>
  </si>
  <si>
    <t>6.</t>
  </si>
  <si>
    <t>Виготовлення проектно-кошторисної документації капітального ремонту фасаду будинку культури</t>
  </si>
  <si>
    <t>7.</t>
  </si>
  <si>
    <t>Виготовлення проектно-кошторисної документації капітального ремонту фасаду центру дозвілля</t>
  </si>
  <si>
    <t>8.</t>
  </si>
  <si>
    <r>
      <t xml:space="preserve">Капітальний ремонт фасаду </t>
    </r>
    <r>
      <rPr>
        <sz val="12"/>
        <color rgb="FF000000"/>
        <rFont val="Times New Roman"/>
        <family val="1"/>
        <charset val="204"/>
      </rPr>
      <t>Березанської школи мистецтв, в т. ч. виготовлення проектно-кошторисної документації</t>
    </r>
  </si>
  <si>
    <t>Разом</t>
  </si>
  <si>
    <r>
      <t>2021</t>
    </r>
    <r>
      <rPr>
        <b/>
        <sz val="13"/>
        <color rgb="FF000000"/>
        <rFont val="Times New Roman"/>
        <family val="1"/>
        <charset val="204"/>
      </rPr>
      <t>-2023</t>
    </r>
  </si>
  <si>
    <t>Освіта</t>
  </si>
  <si>
    <t>9.</t>
  </si>
  <si>
    <r>
      <t xml:space="preserve">Будівництво міні-газової котельні, в т.ч. виготовлення проектно-кошторисної документації та експертиза, </t>
    </r>
    <r>
      <rPr>
        <sz val="12"/>
        <color rgb="FF000000"/>
        <rFont val="Times New Roman"/>
        <family val="1"/>
        <charset val="204"/>
      </rPr>
      <t>за адресою Київська обл., м. Березань, вул. Шевченків шлях, 135 (ЗОШ І-ІІІ ступенів №1)</t>
    </r>
  </si>
  <si>
    <t>Інші заходи</t>
  </si>
  <si>
    <t>10.</t>
  </si>
  <si>
    <r>
      <t xml:space="preserve">Будівництво міні-газової котельні, в т.ч. виготовлення проектно-кошторисної документації та експертиза, </t>
    </r>
    <r>
      <rPr>
        <sz val="12"/>
        <color rgb="FF000000"/>
        <rFont val="Times New Roman"/>
        <family val="1"/>
        <charset val="204"/>
      </rPr>
      <t>за адресою Київська область, м. Березань, вул. Героїв Небесної Сотні, 1 (адміністративна будівля Березанської міської ради)</t>
    </r>
  </si>
  <si>
    <t>Соціальний захист та соціальне забезпечення</t>
  </si>
  <si>
    <t>Реконструкція системи газопостачання будівлі що знаходиться за адресою Київська обл., м Березань,  вул Михайлівська 64-а</t>
  </si>
  <si>
    <t>Секретар міської ради</t>
  </si>
  <si>
    <t>Олег СИВАК</t>
  </si>
  <si>
    <t xml:space="preserve">7. Фінансове забезпечення виконання завдань та заходів Програми підвищення енергоефективності та зменшення споживання енергоносіїв Березанської міської ради на 2021-2023 роки </t>
  </si>
  <si>
    <t>Всього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</si>
</sst>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3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3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3" fillId="0" borderId="4" xfId="0" applyFont="1" applyBorder="1" applyAlignment="1">
      <alignment horizontal="center" vertical="center" wrapText="1"/>
    </xf>
    <xf numFmtId="3" fontId="0" fillId="0" borderId="0" xfId="0" applyNumberFormat="1"/>
    <xf numFmtId="3" fontId="0" fillId="0" borderId="5" xfId="0" applyNumberFormat="1" applyBorder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2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 wrapText="1"/>
    </xf>
    <xf numFmtId="0" fontId="3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0" fontId="11" fillId="0" borderId="4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4"/>
  <sheetViews>
    <sheetView tabSelected="1" view="pageBreakPreview" zoomScale="60" zoomScaleNormal="75" workbookViewId="0">
      <selection activeCell="I23" sqref="I23"/>
    </sheetView>
  </sheetViews>
  <sheetFormatPr defaultRowHeight="15"/>
  <cols>
    <col min="1" max="1" width="6.7109375" customWidth="1"/>
    <col min="2" max="2" width="62.42578125" customWidth="1"/>
    <col min="3" max="4" width="15.28515625" customWidth="1"/>
  </cols>
  <sheetData>
    <row r="1" spans="1:4" ht="69.75" customHeight="1">
      <c r="A1" s="15" t="s">
        <v>35</v>
      </c>
      <c r="B1" s="16"/>
      <c r="C1" s="16"/>
      <c r="D1" s="16"/>
    </row>
    <row r="2" spans="1:4" ht="25.5" customHeight="1">
      <c r="A2" s="1"/>
    </row>
    <row r="3" spans="1:4" ht="43.5" customHeight="1">
      <c r="A3" s="2" t="s">
        <v>0</v>
      </c>
      <c r="B3" s="2" t="s">
        <v>1</v>
      </c>
      <c r="C3" s="2" t="s">
        <v>2</v>
      </c>
      <c r="D3" s="2" t="s">
        <v>3</v>
      </c>
    </row>
    <row r="4" spans="1:4" ht="19.5" customHeight="1">
      <c r="A4" s="19" t="s">
        <v>4</v>
      </c>
      <c r="B4" s="19"/>
      <c r="C4" s="19"/>
      <c r="D4" s="19"/>
    </row>
    <row r="5" spans="1:4" ht="33" customHeight="1">
      <c r="A5" s="3" t="s">
        <v>5</v>
      </c>
      <c r="B5" s="4" t="s">
        <v>6</v>
      </c>
      <c r="C5" s="5">
        <v>500000</v>
      </c>
      <c r="D5" s="6">
        <v>2021</v>
      </c>
    </row>
    <row r="6" spans="1:4" ht="70.5" customHeight="1">
      <c r="A6" s="3" t="s">
        <v>7</v>
      </c>
      <c r="B6" s="4" t="s">
        <v>8</v>
      </c>
      <c r="C6" s="5">
        <v>59000</v>
      </c>
      <c r="D6" s="6">
        <v>2021</v>
      </c>
    </row>
    <row r="7" spans="1:4" ht="66" customHeight="1">
      <c r="A7" s="3" t="s">
        <v>9</v>
      </c>
      <c r="B7" s="4" t="s">
        <v>10</v>
      </c>
      <c r="C7" s="5">
        <v>59000</v>
      </c>
      <c r="D7" s="6">
        <v>2021</v>
      </c>
    </row>
    <row r="8" spans="1:4" ht="74.25" customHeight="1">
      <c r="A8" s="3" t="s">
        <v>11</v>
      </c>
      <c r="B8" s="4" t="s">
        <v>12</v>
      </c>
      <c r="C8" s="5">
        <v>59000</v>
      </c>
      <c r="D8" s="6">
        <v>2021</v>
      </c>
    </row>
    <row r="9" spans="1:4" ht="18.75" customHeight="1">
      <c r="A9" s="20" t="s">
        <v>13</v>
      </c>
      <c r="B9" s="20"/>
      <c r="C9" s="7">
        <f>SUM(C5:C8)</f>
        <v>677000</v>
      </c>
      <c r="D9" s="8">
        <v>2021</v>
      </c>
    </row>
    <row r="10" spans="1:4" ht="36" customHeight="1">
      <c r="A10" s="19" t="s">
        <v>14</v>
      </c>
      <c r="B10" s="19"/>
      <c r="C10" s="19"/>
      <c r="D10" s="19"/>
    </row>
    <row r="11" spans="1:4" ht="48.75" customHeight="1">
      <c r="A11" s="3" t="s">
        <v>15</v>
      </c>
      <c r="B11" s="4" t="s">
        <v>16</v>
      </c>
      <c r="C11" s="10">
        <v>59000</v>
      </c>
      <c r="D11" s="6">
        <v>2021</v>
      </c>
    </row>
    <row r="12" spans="1:4" ht="32.25" customHeight="1">
      <c r="A12" s="3" t="s">
        <v>17</v>
      </c>
      <c r="B12" s="4" t="s">
        <v>18</v>
      </c>
      <c r="C12" s="5">
        <v>85000</v>
      </c>
      <c r="D12" s="6">
        <v>2022</v>
      </c>
    </row>
    <row r="13" spans="1:4" ht="31.5">
      <c r="A13" s="3" t="s">
        <v>19</v>
      </c>
      <c r="B13" s="4" t="s">
        <v>20</v>
      </c>
      <c r="C13" s="5">
        <v>30000</v>
      </c>
      <c r="D13" s="6">
        <v>2022</v>
      </c>
    </row>
    <row r="14" spans="1:4" ht="36.75" customHeight="1">
      <c r="A14" s="3" t="s">
        <v>21</v>
      </c>
      <c r="B14" s="4" t="s">
        <v>22</v>
      </c>
      <c r="C14" s="10">
        <v>555000</v>
      </c>
      <c r="D14" s="6">
        <v>2023</v>
      </c>
    </row>
    <row r="15" spans="1:4" ht="20.25" customHeight="1">
      <c r="A15" s="20" t="s">
        <v>23</v>
      </c>
      <c r="B15" s="20"/>
      <c r="C15" s="7">
        <f>SUM(C11:C14)</f>
        <v>729000</v>
      </c>
      <c r="D15" s="8" t="s">
        <v>24</v>
      </c>
    </row>
    <row r="16" spans="1:4" ht="22.5" customHeight="1">
      <c r="A16" s="19" t="s">
        <v>25</v>
      </c>
      <c r="B16" s="19"/>
      <c r="C16" s="19"/>
      <c r="D16" s="19"/>
    </row>
    <row r="17" spans="1:4" ht="63">
      <c r="A17" s="3" t="s">
        <v>26</v>
      </c>
      <c r="B17" s="4" t="s">
        <v>27</v>
      </c>
      <c r="C17" s="5">
        <v>1100000</v>
      </c>
      <c r="D17" s="6">
        <v>2021</v>
      </c>
    </row>
    <row r="18" spans="1:4" ht="16.5">
      <c r="A18" s="20" t="s">
        <v>23</v>
      </c>
      <c r="B18" s="20"/>
      <c r="C18" s="7">
        <f>C17</f>
        <v>1100000</v>
      </c>
      <c r="D18" s="12">
        <v>2021</v>
      </c>
    </row>
    <row r="19" spans="1:4" ht="24.75" customHeight="1">
      <c r="A19" s="21" t="s">
        <v>31</v>
      </c>
      <c r="B19" s="22"/>
      <c r="C19" s="22"/>
      <c r="D19" s="23"/>
    </row>
    <row r="20" spans="1:4" ht="36" customHeight="1">
      <c r="A20" s="3">
        <v>10</v>
      </c>
      <c r="B20" s="4" t="s">
        <v>32</v>
      </c>
      <c r="C20" s="5">
        <v>36063</v>
      </c>
      <c r="D20" s="6">
        <v>2021</v>
      </c>
    </row>
    <row r="21" spans="1:4" ht="17.25">
      <c r="A21" s="20" t="s">
        <v>23</v>
      </c>
      <c r="B21" s="20"/>
      <c r="C21" s="7">
        <f>C20</f>
        <v>36063</v>
      </c>
      <c r="D21" s="9">
        <v>2021</v>
      </c>
    </row>
    <row r="22" spans="1:4" ht="16.5">
      <c r="A22" s="19" t="s">
        <v>28</v>
      </c>
      <c r="B22" s="19"/>
      <c r="C22" s="19"/>
      <c r="D22" s="19"/>
    </row>
    <row r="23" spans="1:4" ht="68.25" customHeight="1">
      <c r="A23" s="3" t="s">
        <v>29</v>
      </c>
      <c r="B23" s="4" t="s">
        <v>30</v>
      </c>
      <c r="C23" s="5">
        <v>1200000</v>
      </c>
      <c r="D23" s="6">
        <v>2021</v>
      </c>
    </row>
    <row r="24" spans="1:4" ht="16.5">
      <c r="A24" s="20" t="s">
        <v>23</v>
      </c>
      <c r="B24" s="20"/>
      <c r="C24" s="7">
        <f>C23</f>
        <v>1200000</v>
      </c>
      <c r="D24" s="8">
        <v>2021</v>
      </c>
    </row>
    <row r="25" spans="1:4" ht="16.5">
      <c r="A25" s="17" t="s">
        <v>36</v>
      </c>
      <c r="B25" s="18"/>
      <c r="C25" s="7">
        <f>C9+C15+C18+C21+C24</f>
        <v>3742063</v>
      </c>
      <c r="D25" s="8" t="s">
        <v>24</v>
      </c>
    </row>
    <row r="28" spans="1:4" ht="15.75">
      <c r="A28" s="11" t="s">
        <v>33</v>
      </c>
      <c r="B28" s="11"/>
      <c r="C28" s="11" t="s">
        <v>34</v>
      </c>
    </row>
    <row r="32" spans="1:4">
      <c r="C32">
        <v>3706000</v>
      </c>
    </row>
    <row r="33" spans="3:3">
      <c r="C33" s="14">
        <f>C25</f>
        <v>3742063</v>
      </c>
    </row>
    <row r="34" spans="3:3">
      <c r="C34" s="13">
        <f>C33-C32</f>
        <v>36063</v>
      </c>
    </row>
  </sheetData>
  <mergeCells count="12">
    <mergeCell ref="A1:D1"/>
    <mergeCell ref="A25:B25"/>
    <mergeCell ref="A4:D4"/>
    <mergeCell ref="A9:B9"/>
    <mergeCell ref="A10:D10"/>
    <mergeCell ref="A15:B15"/>
    <mergeCell ref="A16:D16"/>
    <mergeCell ref="A22:D22"/>
    <mergeCell ref="A19:D19"/>
    <mergeCell ref="A21:B21"/>
    <mergeCell ref="A18:B18"/>
    <mergeCell ref="A24:B24"/>
  </mergeCells>
  <pageMargins left="0.51" right="0.35" top="0.6" bottom="0.24" header="0.2" footer="0.2"/>
  <pageSetup paperSize="9" scale="81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енергоефект</vt:lpstr>
      <vt:lpstr>енергоефект!Область_печати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2021-02-09T07:36:54Z</cp:lastPrinted>
  <dcterms:created xsi:type="dcterms:W3CDTF">2021-01-14T12:05:25Z</dcterms:created>
  <dcterms:modified xsi:type="dcterms:W3CDTF">2021-02-25T08:05:19Z</dcterms:modified>
</cp:coreProperties>
</file>