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буд!$A$1:$E$46</definedName>
  </definedNames>
  <calcPr calcId="124519"/>
</workbook>
</file>

<file path=xl/calcChain.xml><?xml version="1.0" encoding="utf-8"?>
<calcChain xmlns="http://schemas.openxmlformats.org/spreadsheetml/2006/main">
  <c r="D40" i="1"/>
  <c r="E40"/>
  <c r="D41"/>
  <c r="C49" s="1"/>
  <c r="D30"/>
  <c r="D13" l="1"/>
  <c r="C50" l="1"/>
</calcChain>
</file>

<file path=xl/sharedStrings.xml><?xml version="1.0" encoding="utf-8"?>
<sst xmlns="http://schemas.openxmlformats.org/spreadsheetml/2006/main" count="78" uniqueCount="49">
  <si>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</si>
  <si>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</si>
  <si>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</si>
  <si>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</si>
  <si>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</si>
  <si>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</si>
  <si>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</si>
  <si>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</si>
  <si>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</si>
  <si>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</si>
  <si>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</si>
  <si>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</si>
  <si>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</si>
  <si>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</si>
  <si>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</si>
  <si>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</si>
  <si>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</si>
  <si>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</si>
  <si>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</si>
  <si>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</si>
  <si>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</si>
  <si>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</si>
  <si>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</si>
  <si>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</si>
  <si>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</si>
  <si>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</si>
  <si>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</si>
  <si>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</si>
  <si>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</si>
  <si>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</si>
  <si>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</si>
  <si>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</si>
  <si>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</si>
  <si>
    <t>Інші джерела</t>
  </si>
  <si>
    <t>Місцевий бюджет</t>
  </si>
  <si>
    <t>Виготовлення проєктно-кошторисної документації на капітальний ремонт з облаштування безбар’єрного середовища для доступності маломобільних груп населення будівлі комунального некомерційного підприємства «Березанська міська лікарня Березанської міської ради»</t>
  </si>
  <si>
    <t>Співфінансування на дооснащення телемедичним обладнанням амбулаторії первинної медицини</t>
  </si>
  <si>
    <t xml:space="preserve">Придбання основних засобів на пров. Пшеничний - дитячий майданчик </t>
  </si>
  <si>
    <t>Виготовлення проектно-кошторисної документації на проведення ремонтних робіт КНП "ЦПМСД Березанської міської ради"</t>
  </si>
  <si>
    <t>Капітальний ремонт кабінету травматолога</t>
  </si>
  <si>
    <t>Придбання програмно-апаратного комплексу ЦНАП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</si>
  <si>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1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</si>
  <si>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1"/>
        <color rgb="FF000000"/>
        <rFont val="Times New Roman"/>
        <family val="1"/>
        <charset val="204"/>
      </rPr>
      <t>комп’ютерна техніка</t>
    </r>
  </si>
  <si>
    <t xml:space="preserve">Додаток 1 </t>
  </si>
  <si>
    <t>ЗАТВЕРДЖЕНО</t>
  </si>
  <si>
    <t>рішення Березанської міської ради</t>
  </si>
  <si>
    <t>Капітальні трансферти-дитячий майданчик (Шевченків шлях, 140)</t>
  </si>
  <si>
    <t>Проведення експертизи та виготовлення проектно-кошторисної документації на капітальний ремонт дитячого відділення</t>
  </si>
  <si>
    <t>від 26.08.2021 № 280-23-VIII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</si>
</sst>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0" fontId="1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abSelected="1" view="pageBreakPreview" topLeftCell="A31" zoomScaleNormal="75" zoomScaleSheetLayoutView="100" workbookViewId="0">
      <selection activeCell="E4" sqref="E4"/>
    </sheetView>
  </sheetViews>
  <sheetFormatPr defaultRowHeight="15"/>
  <cols>
    <col min="1" max="1" width="4.85546875" style="2" customWidth="1"/>
    <col min="2" max="2" width="65.140625" style="2" customWidth="1"/>
    <col min="3" max="3" width="18.140625" style="2" customWidth="1"/>
    <col min="4" max="4" width="14.85546875" style="2" customWidth="1"/>
    <col min="5" max="5" width="14.42578125" style="2" customWidth="1"/>
    <col min="6" max="16384" width="9.140625" style="2"/>
  </cols>
  <sheetData>
    <row r="1" spans="1:5">
      <c r="D1" s="24" t="s">
        <v>43</v>
      </c>
    </row>
    <row r="2" spans="1:5">
      <c r="D2" s="24" t="s">
        <v>44</v>
      </c>
    </row>
    <row r="3" spans="1:5">
      <c r="D3" s="24" t="s">
        <v>45</v>
      </c>
    </row>
    <row r="4" spans="1:5">
      <c r="D4" s="24" t="s">
        <v>48</v>
      </c>
    </row>
    <row r="5" spans="1:5" ht="57.75" customHeight="1">
      <c r="A5" s="29" t="s">
        <v>23</v>
      </c>
      <c r="B5" s="30"/>
      <c r="C5" s="30"/>
      <c r="D5" s="30"/>
      <c r="E5" s="31"/>
    </row>
    <row r="6" spans="1:5" ht="18.75">
      <c r="A6" s="3"/>
      <c r="E6" s="17" t="s">
        <v>4</v>
      </c>
    </row>
    <row r="7" spans="1:5" ht="16.5" customHeight="1">
      <c r="A7" s="32" t="s">
        <v>0</v>
      </c>
      <c r="B7" s="32" t="s">
        <v>1</v>
      </c>
      <c r="C7" s="32" t="s">
        <v>2</v>
      </c>
      <c r="D7" s="33" t="s">
        <v>3</v>
      </c>
      <c r="E7" s="34"/>
    </row>
    <row r="8" spans="1:5" ht="32.25" customHeight="1">
      <c r="A8" s="32"/>
      <c r="B8" s="32"/>
      <c r="C8" s="32"/>
      <c r="D8" s="4" t="s">
        <v>34</v>
      </c>
      <c r="E8" s="18" t="s">
        <v>33</v>
      </c>
    </row>
    <row r="9" spans="1:5">
      <c r="A9" s="5">
        <v>1</v>
      </c>
      <c r="B9" s="4">
        <v>2</v>
      </c>
      <c r="C9" s="4">
        <v>3</v>
      </c>
      <c r="D9" s="4">
        <v>4</v>
      </c>
      <c r="E9" s="16"/>
    </row>
    <row r="10" spans="1:5" ht="48.75" customHeight="1">
      <c r="A10" s="6">
        <v>1</v>
      </c>
      <c r="B10" s="23" t="s">
        <v>41</v>
      </c>
      <c r="C10" s="7" t="s">
        <v>5</v>
      </c>
      <c r="D10" s="8">
        <v>1500000</v>
      </c>
      <c r="E10" s="16"/>
    </row>
    <row r="11" spans="1:5" ht="35.25" customHeight="1">
      <c r="A11" s="6">
        <v>2</v>
      </c>
      <c r="B11" s="23" t="s">
        <v>42</v>
      </c>
      <c r="C11" s="7" t="s">
        <v>6</v>
      </c>
      <c r="D11" s="8">
        <v>25000</v>
      </c>
      <c r="E11" s="16"/>
    </row>
    <row r="12" spans="1:5" ht="33.75" customHeight="1">
      <c r="A12" s="6">
        <v>3</v>
      </c>
      <c r="B12" s="23" t="s">
        <v>7</v>
      </c>
      <c r="C12" s="7" t="s">
        <v>5</v>
      </c>
      <c r="D12" s="8">
        <v>3600000</v>
      </c>
      <c r="E12" s="16"/>
    </row>
    <row r="13" spans="1:5" ht="19.5" customHeight="1">
      <c r="A13" s="6">
        <v>4</v>
      </c>
      <c r="B13" s="23" t="s">
        <v>8</v>
      </c>
      <c r="C13" s="7" t="s">
        <v>9</v>
      </c>
      <c r="D13" s="8">
        <f>2200000-636600</f>
        <v>1563400</v>
      </c>
      <c r="E13" s="16"/>
    </row>
    <row r="14" spans="1:5" ht="33" customHeight="1">
      <c r="A14" s="6">
        <v>5</v>
      </c>
      <c r="B14" s="23" t="s">
        <v>10</v>
      </c>
      <c r="C14" s="7" t="s">
        <v>5</v>
      </c>
      <c r="D14" s="8">
        <v>661465</v>
      </c>
      <c r="E14" s="16"/>
    </row>
    <row r="15" spans="1:5" ht="33.75" customHeight="1">
      <c r="A15" s="6">
        <v>6</v>
      </c>
      <c r="B15" s="23" t="s">
        <v>11</v>
      </c>
      <c r="C15" s="7" t="s">
        <v>5</v>
      </c>
      <c r="D15" s="8">
        <v>1971829</v>
      </c>
      <c r="E15" s="16"/>
    </row>
    <row r="16" spans="1:5" ht="18.75" customHeight="1">
      <c r="A16" s="6">
        <v>7</v>
      </c>
      <c r="B16" s="23" t="s">
        <v>12</v>
      </c>
      <c r="C16" s="7" t="s">
        <v>5</v>
      </c>
      <c r="D16" s="8">
        <v>200000</v>
      </c>
      <c r="E16" s="16"/>
    </row>
    <row r="17" spans="1:5" ht="34.5" customHeight="1">
      <c r="A17" s="6">
        <v>8</v>
      </c>
      <c r="B17" s="23" t="s">
        <v>14</v>
      </c>
      <c r="C17" s="7" t="s">
        <v>5</v>
      </c>
      <c r="D17" s="8">
        <v>1046000</v>
      </c>
      <c r="E17" s="16"/>
    </row>
    <row r="18" spans="1:5" ht="48.75" customHeight="1">
      <c r="A18" s="6">
        <v>9</v>
      </c>
      <c r="B18" s="23" t="s">
        <v>15</v>
      </c>
      <c r="C18" s="7" t="s">
        <v>5</v>
      </c>
      <c r="D18" s="8">
        <v>1390558</v>
      </c>
      <c r="E18" s="16"/>
    </row>
    <row r="19" spans="1:5" ht="48.75" customHeight="1">
      <c r="A19" s="6">
        <v>10</v>
      </c>
      <c r="B19" s="23" t="s">
        <v>16</v>
      </c>
      <c r="C19" s="7" t="s">
        <v>5</v>
      </c>
      <c r="D19" s="8">
        <v>59000</v>
      </c>
      <c r="E19" s="16"/>
    </row>
    <row r="20" spans="1:5" ht="54" customHeight="1">
      <c r="A20" s="6">
        <v>11</v>
      </c>
      <c r="B20" s="23" t="s">
        <v>17</v>
      </c>
      <c r="C20" s="7" t="s">
        <v>5</v>
      </c>
      <c r="D20" s="8">
        <v>59000</v>
      </c>
      <c r="E20" s="16"/>
    </row>
    <row r="21" spans="1:5" ht="24" customHeight="1">
      <c r="A21" s="6">
        <v>12</v>
      </c>
      <c r="B21" s="23" t="s">
        <v>13</v>
      </c>
      <c r="C21" s="7" t="s">
        <v>5</v>
      </c>
      <c r="D21" s="8">
        <v>1000000</v>
      </c>
      <c r="E21" s="16"/>
    </row>
    <row r="22" spans="1:5" ht="15.75">
      <c r="A22" s="6">
        <v>13</v>
      </c>
      <c r="B22" s="23" t="s">
        <v>18</v>
      </c>
      <c r="C22" s="7" t="s">
        <v>5</v>
      </c>
      <c r="D22" s="8">
        <v>500000</v>
      </c>
      <c r="E22" s="16"/>
    </row>
    <row r="23" spans="1:5" ht="18.75" customHeight="1">
      <c r="A23" s="6">
        <v>14</v>
      </c>
      <c r="B23" s="23" t="s">
        <v>19</v>
      </c>
      <c r="C23" s="7" t="s">
        <v>5</v>
      </c>
      <c r="D23" s="8">
        <v>1500000</v>
      </c>
      <c r="E23" s="16"/>
    </row>
    <row r="24" spans="1:5" ht="18.75" customHeight="1">
      <c r="A24" s="6">
        <v>15</v>
      </c>
      <c r="B24" s="23" t="s">
        <v>30</v>
      </c>
      <c r="C24" s="7" t="s">
        <v>5</v>
      </c>
      <c r="D24" s="8">
        <v>138000</v>
      </c>
      <c r="E24" s="16"/>
    </row>
    <row r="25" spans="1:5" ht="20.25" customHeight="1">
      <c r="A25" s="6">
        <v>16</v>
      </c>
      <c r="B25" s="23" t="s">
        <v>20</v>
      </c>
      <c r="C25" s="7" t="s">
        <v>5</v>
      </c>
      <c r="D25" s="8">
        <v>49000</v>
      </c>
      <c r="E25" s="16"/>
    </row>
    <row r="26" spans="1:5" ht="34.5" customHeight="1">
      <c r="A26" s="6">
        <v>17</v>
      </c>
      <c r="B26" s="23" t="s">
        <v>26</v>
      </c>
      <c r="C26" s="7" t="s">
        <v>9</v>
      </c>
      <c r="D26" s="8">
        <v>296200</v>
      </c>
      <c r="E26" s="16"/>
    </row>
    <row r="27" spans="1:5" ht="67.5" customHeight="1">
      <c r="A27" s="6">
        <v>18</v>
      </c>
      <c r="B27" s="23" t="s">
        <v>29</v>
      </c>
      <c r="C27" s="7" t="s">
        <v>9</v>
      </c>
      <c r="D27" s="8">
        <v>10000</v>
      </c>
      <c r="E27" s="16"/>
    </row>
    <row r="28" spans="1:5" ht="20.25" customHeight="1">
      <c r="A28" s="6">
        <v>19</v>
      </c>
      <c r="B28" s="23" t="s">
        <v>31</v>
      </c>
      <c r="C28" s="7" t="s">
        <v>9</v>
      </c>
      <c r="D28" s="8">
        <v>155700</v>
      </c>
      <c r="E28" s="16"/>
    </row>
    <row r="29" spans="1:5" ht="20.25" customHeight="1">
      <c r="A29" s="6">
        <v>20</v>
      </c>
      <c r="B29" s="1" t="s">
        <v>27</v>
      </c>
      <c r="C29" s="7" t="s">
        <v>9</v>
      </c>
      <c r="D29" s="20">
        <v>500000</v>
      </c>
      <c r="E29" s="16"/>
    </row>
    <row r="30" spans="1:5" ht="20.25" customHeight="1">
      <c r="A30" s="6">
        <v>21</v>
      </c>
      <c r="B30" s="1" t="s">
        <v>28</v>
      </c>
      <c r="C30" s="7" t="s">
        <v>9</v>
      </c>
      <c r="D30" s="8">
        <f>800000+2000000</f>
        <v>2800000</v>
      </c>
      <c r="E30" s="16"/>
    </row>
    <row r="31" spans="1:5" ht="66" customHeight="1">
      <c r="A31" s="6">
        <v>22</v>
      </c>
      <c r="B31" s="9" t="s">
        <v>32</v>
      </c>
      <c r="C31" s="7" t="s">
        <v>9</v>
      </c>
      <c r="D31" s="8">
        <v>636600</v>
      </c>
      <c r="E31" s="16"/>
    </row>
    <row r="32" spans="1:5" ht="66" customHeight="1">
      <c r="A32" s="6">
        <v>23</v>
      </c>
      <c r="B32" s="21" t="s">
        <v>35</v>
      </c>
      <c r="C32" s="7" t="s">
        <v>9</v>
      </c>
      <c r="D32" s="8">
        <v>49000</v>
      </c>
      <c r="E32" s="16"/>
    </row>
    <row r="33" spans="1:5" ht="32.25" customHeight="1">
      <c r="A33" s="6">
        <v>24</v>
      </c>
      <c r="B33" s="9" t="s">
        <v>38</v>
      </c>
      <c r="C33" s="7" t="s">
        <v>9</v>
      </c>
      <c r="D33" s="8"/>
      <c r="E33" s="19">
        <v>49490</v>
      </c>
    </row>
    <row r="34" spans="1:5" ht="32.25" customHeight="1">
      <c r="A34" s="6">
        <v>25</v>
      </c>
      <c r="B34" s="9" t="s">
        <v>36</v>
      </c>
      <c r="C34" s="7" t="s">
        <v>9</v>
      </c>
      <c r="D34" s="8">
        <v>19792</v>
      </c>
      <c r="E34" s="19"/>
    </row>
    <row r="35" spans="1:5" ht="21.75" customHeight="1">
      <c r="A35" s="6">
        <v>26</v>
      </c>
      <c r="B35" s="9" t="s">
        <v>37</v>
      </c>
      <c r="C35" s="7" t="s">
        <v>9</v>
      </c>
      <c r="D35" s="8">
        <v>49500</v>
      </c>
      <c r="E35" s="19"/>
    </row>
    <row r="36" spans="1:5" ht="21.75" customHeight="1">
      <c r="A36" s="6">
        <v>27</v>
      </c>
      <c r="B36" s="9" t="s">
        <v>39</v>
      </c>
      <c r="C36" s="7" t="s">
        <v>9</v>
      </c>
      <c r="D36" s="8">
        <v>300000</v>
      </c>
      <c r="E36" s="19"/>
    </row>
    <row r="37" spans="1:5" ht="21.75" customHeight="1">
      <c r="A37" s="6">
        <v>28</v>
      </c>
      <c r="B37" s="9" t="s">
        <v>40</v>
      </c>
      <c r="C37" s="7" t="s">
        <v>9</v>
      </c>
      <c r="D37" s="8"/>
      <c r="E37" s="19">
        <v>264000</v>
      </c>
    </row>
    <row r="38" spans="1:5" ht="29.25" customHeight="1">
      <c r="A38" s="6">
        <v>29</v>
      </c>
      <c r="B38" s="22" t="s">
        <v>47</v>
      </c>
      <c r="C38" s="7" t="s">
        <v>9</v>
      </c>
      <c r="D38" s="8">
        <v>49000</v>
      </c>
      <c r="E38" s="19"/>
    </row>
    <row r="39" spans="1:5" ht="18" customHeight="1">
      <c r="A39" s="6">
        <v>30</v>
      </c>
      <c r="B39" s="22" t="s">
        <v>46</v>
      </c>
      <c r="C39" s="7" t="s">
        <v>9</v>
      </c>
      <c r="D39" s="8">
        <v>48000</v>
      </c>
      <c r="E39" s="19"/>
    </row>
    <row r="40" spans="1:5" s="12" customFormat="1" ht="22.5" customHeight="1">
      <c r="A40" s="25" t="s">
        <v>21</v>
      </c>
      <c r="B40" s="26"/>
      <c r="C40" s="10" t="s">
        <v>22</v>
      </c>
      <c r="D40" s="11">
        <f>D10+D11+D12+D13+D14+D15+D16+D21+D17+D18+D19+D20+D22+D23+D24+D25+D26+D27+D29+D30+D28+D31+D32+D33+D34+D35+D36+D37+D38+D39</f>
        <v>20177044</v>
      </c>
      <c r="E40" s="11">
        <f>E10+E11+E12+E13+E14+E15+E16+E21+E17+E18+E19+E20+E22+E23+E24+E25+E26+E27+E29+E30+E28+E31+E32+E33+E34+E35+E36+E37+E38+E39</f>
        <v>313490</v>
      </c>
    </row>
    <row r="41" spans="1:5" s="12" customFormat="1" ht="22.5" customHeight="1">
      <c r="A41" s="25" t="s">
        <v>21</v>
      </c>
      <c r="B41" s="26"/>
      <c r="C41" s="10" t="s">
        <v>22</v>
      </c>
      <c r="D41" s="27">
        <f>D40+E40</f>
        <v>20490534</v>
      </c>
      <c r="E41" s="28"/>
    </row>
    <row r="43" spans="1:5" ht="10.5" customHeight="1"/>
    <row r="44" spans="1:5" ht="2.25" customHeight="1"/>
    <row r="45" spans="1:5" s="13" customFormat="1" ht="15.75">
      <c r="A45" s="13" t="s">
        <v>24</v>
      </c>
      <c r="C45" s="13" t="s">
        <v>25</v>
      </c>
    </row>
    <row r="48" spans="1:5">
      <c r="C48" s="2">
        <v>20393534</v>
      </c>
    </row>
    <row r="49" spans="3:3">
      <c r="C49" s="14">
        <f>D41</f>
        <v>20490534</v>
      </c>
    </row>
    <row r="50" spans="3:3">
      <c r="C50" s="15">
        <f>C49-C48</f>
        <v>97000</v>
      </c>
    </row>
  </sheetData>
  <mergeCells count="8">
    <mergeCell ref="A41:B41"/>
    <mergeCell ref="D41:E41"/>
    <mergeCell ref="A5:E5"/>
    <mergeCell ref="A40:B40"/>
    <mergeCell ref="A7:A8"/>
    <mergeCell ref="B7:B8"/>
    <mergeCell ref="C7:C8"/>
    <mergeCell ref="D7:E7"/>
  </mergeCells>
  <pageMargins left="1.1811023622047245" right="0.39370078740157483" top="0.31" bottom="0.25" header="0" footer="0.19685039370078741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2021-08-30T08:55:23Z</cp:lastPrinted>
  <dcterms:created xsi:type="dcterms:W3CDTF">2021-01-14T11:46:03Z</dcterms:created>
  <dcterms:modified xsi:type="dcterms:W3CDTF">2021-08-30T08:56:01Z</dcterms:modified>
</cp:coreProperties>
</file>