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Лист1!$A$1:$C$24</definedName>
  </definedNames>
  <calcPr calcId="125725"/>
</workbook>
</file>

<file path=xl/calcChain.xml><?xml version="1.0" encoding="utf-8"?>
<calcChain xmlns="http://schemas.openxmlformats.org/spreadsheetml/2006/main">
  <c r="C17" i="1"/>
  <c r="C19"/>
  <c r="C15"/>
  <c r="C20"/>
  <c r="C18"/>
  <c r="C16"/>
  <c r="C14"/>
  <c r="C13"/>
  <c r="C12"/>
  <c r="C10"/>
  <c r="C21" l="1"/>
  <c r="C26" s="1"/>
  <c r="C28" s="1"/>
</calcChain>
</file>

<file path=xl/sharedStrings.xml><?xml version="1.0" encoding="utf-8"?>
<sst xmlns="http://schemas.openxmlformats.org/spreadsheetml/2006/main" count="20" uniqueCount="20">
  <si>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</si>
  <si>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</si>
  <si>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</si>
  <si>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№ з/п</t>
  </si>
  <si>
    <t>Найменування розпорядника коштів місцевого бюджету</t>
  </si>
  <si>
    <t>2021 рік (тис.грн.)</t>
  </si>
  <si>
    <t>Виконавчий комітет Березанської міської ради</t>
  </si>
  <si>
    <t>Березанський ККП</t>
  </si>
  <si>
    <t>Відділ освіти виконавчого комітету Березанської міської ради</t>
  </si>
  <si>
    <t>Управління соціального захисту населення та праці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</si>
  <si>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</si>
  <si>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 xml:space="preserve">Березанський міський центр соціальних служб виконавчого комітету Березанської міської ради </t>
  </si>
  <si>
    <t>Управління культури, національностей та релігій виконавчого комітету Березанської міської ради</t>
  </si>
  <si>
    <t>Сектор молоді та спорту виконавчого комітету Березанської міської ради</t>
  </si>
  <si>
    <t>Фінансове управління виконавчого комітету Березанської міської ради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</si>
  <si>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</si>
  <si>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Відділ культури Березанської міської ради</t>
  </si>
  <si>
    <t>ВСЬОГО</t>
  </si>
  <si>
    <t>Секретар міської  ради                                                                                           Олег СИВАК</t>
  </si>
  <si>
    <t xml:space="preserve"> від 26.08.2021 №281-23-VІII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</si>
</sst>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6" fillId="0" borderId="0" xfId="0" applyFont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8"/>
  <sheetViews>
    <sheetView tabSelected="1" view="pageBreakPreview" topLeftCell="A4" zoomScaleSheetLayoutView="100" workbookViewId="0">
      <selection activeCell="B6" sqref="B6"/>
    </sheetView>
  </sheetViews>
  <sheetFormatPr defaultRowHeight="15"/>
  <cols>
    <col min="2" max="2" width="79.85546875" customWidth="1"/>
    <col min="3" max="3" width="14.85546875" customWidth="1"/>
  </cols>
  <sheetData>
    <row r="2" spans="1:3">
      <c r="A2" s="1"/>
      <c r="B2" s="18" t="s">
        <v>0</v>
      </c>
      <c r="C2" s="18"/>
    </row>
    <row r="3" spans="1:3">
      <c r="A3" s="1"/>
      <c r="B3" s="18" t="s">
        <v>1</v>
      </c>
      <c r="C3" s="18"/>
    </row>
    <row r="4" spans="1:3">
      <c r="A4" s="1"/>
      <c r="B4" s="18" t="s">
        <v>2</v>
      </c>
      <c r="C4" s="18"/>
    </row>
    <row r="5" spans="1:3">
      <c r="A5" s="1"/>
      <c r="B5" s="18" t="s">
        <v>19</v>
      </c>
      <c r="C5" s="18"/>
    </row>
    <row r="6" spans="1:3">
      <c r="A6" s="1"/>
      <c r="B6" s="1"/>
      <c r="C6" s="1"/>
    </row>
    <row r="7" spans="1:3">
      <c r="A7" s="1"/>
      <c r="B7" s="2"/>
      <c r="C7" s="1"/>
    </row>
    <row r="8" spans="1:3">
      <c r="A8" s="1"/>
      <c r="B8" s="1"/>
      <c r="C8" s="1"/>
    </row>
    <row r="9" spans="1:3" ht="39.75" customHeight="1">
      <c r="A9" s="3" t="s">
        <v>3</v>
      </c>
      <c r="B9" s="4" t="s">
        <v>4</v>
      </c>
      <c r="C9" s="3" t="s">
        <v>5</v>
      </c>
    </row>
    <row r="10" spans="1:3" ht="21.75" customHeight="1">
      <c r="A10" s="3">
        <v>1</v>
      </c>
      <c r="B10" s="5" t="s">
        <v>6</v>
      </c>
      <c r="C10" s="6">
        <f>300+375+165+14</f>
        <v>854</v>
      </c>
    </row>
    <row r="11" spans="1:3" ht="21.75" customHeight="1">
      <c r="A11" s="3">
        <v>2</v>
      </c>
      <c r="B11" s="5" t="s">
        <v>7</v>
      </c>
      <c r="C11" s="6">
        <v>7</v>
      </c>
    </row>
    <row r="12" spans="1:3" ht="21.75" customHeight="1">
      <c r="A12" s="3">
        <v>3</v>
      </c>
      <c r="B12" s="5" t="s">
        <v>8</v>
      </c>
      <c r="C12" s="6">
        <f>20+48.8+4.5+11.6+14</f>
        <v>98.899999999999991</v>
      </c>
    </row>
    <row r="13" spans="1:3" ht="33.75" customHeight="1">
      <c r="A13" s="3">
        <v>4</v>
      </c>
      <c r="B13" s="5" t="s">
        <v>9</v>
      </c>
      <c r="C13" s="6">
        <f>50+42</f>
        <v>92</v>
      </c>
    </row>
    <row r="14" spans="1:3" ht="45.75" customHeight="1">
      <c r="A14" s="3">
        <v>5</v>
      </c>
      <c r="B14" s="7" t="s">
        <v>10</v>
      </c>
      <c r="C14" s="6">
        <f>30+7</f>
        <v>37</v>
      </c>
    </row>
    <row r="15" spans="1:3" ht="33" customHeight="1">
      <c r="A15" s="3">
        <v>6</v>
      </c>
      <c r="B15" s="7" t="s">
        <v>11</v>
      </c>
      <c r="C15" s="6">
        <f>7+1.7</f>
        <v>8.6999999999999993</v>
      </c>
    </row>
    <row r="16" spans="1:3" ht="33" customHeight="1">
      <c r="A16" s="3">
        <v>7</v>
      </c>
      <c r="B16" s="5" t="s">
        <v>12</v>
      </c>
      <c r="C16" s="6">
        <f>15-8.5</f>
        <v>6.5</v>
      </c>
    </row>
    <row r="17" spans="1:3" ht="20.25" customHeight="1">
      <c r="A17" s="3">
        <v>8</v>
      </c>
      <c r="B17" s="5" t="s">
        <v>13</v>
      </c>
      <c r="C17" s="8">
        <f>4+7+3+0.435</f>
        <v>14.435</v>
      </c>
    </row>
    <row r="18" spans="1:3" ht="20.25" customHeight="1">
      <c r="A18" s="3">
        <v>9</v>
      </c>
      <c r="B18" s="5" t="s">
        <v>14</v>
      </c>
      <c r="C18" s="6">
        <f>15+1.5+22</f>
        <v>38.5</v>
      </c>
    </row>
    <row r="19" spans="1:3" ht="33" customHeight="1">
      <c r="A19" s="9">
        <v>10</v>
      </c>
      <c r="B19" s="10" t="s">
        <v>15</v>
      </c>
      <c r="C19" s="6">
        <f>50+250+7+132+147+100</f>
        <v>686</v>
      </c>
    </row>
    <row r="20" spans="1:3" ht="19.5" customHeight="1">
      <c r="A20" s="9">
        <v>11</v>
      </c>
      <c r="B20" s="5" t="s">
        <v>16</v>
      </c>
      <c r="C20" s="6">
        <f>59.6+20</f>
        <v>79.599999999999994</v>
      </c>
    </row>
    <row r="21" spans="1:3" ht="27.75" customHeight="1">
      <c r="A21" s="19" t="s">
        <v>17</v>
      </c>
      <c r="B21" s="20"/>
      <c r="C21" s="11">
        <f>C10+C11+C12+C13+C14+C16+C17+C18+C19+C20+C15</f>
        <v>1922.635</v>
      </c>
    </row>
    <row r="22" spans="1:3">
      <c r="A22" s="12"/>
      <c r="B22" s="12"/>
      <c r="C22" s="12"/>
    </row>
    <row r="23" spans="1:3" ht="15.75">
      <c r="A23" s="13" t="s">
        <v>18</v>
      </c>
      <c r="B23" s="14"/>
      <c r="C23" s="13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5">
        <f>C21</f>
        <v>1922.635</v>
      </c>
    </row>
    <row r="27" spans="1:3">
      <c r="A27" s="1"/>
      <c r="B27" s="1"/>
      <c r="C27" s="16">
        <v>1922.2</v>
      </c>
    </row>
    <row r="28" spans="1:3">
      <c r="A28" s="1"/>
      <c r="B28" s="1"/>
      <c r="C28" s="17">
        <f>C26-C27</f>
        <v>0.43499999999994543</v>
      </c>
    </row>
  </sheetData>
  <mergeCells count="5">
    <mergeCell ref="B2:C2"/>
    <mergeCell ref="B3:C3"/>
    <mergeCell ref="B4:C4"/>
    <mergeCell ref="B5:C5"/>
    <mergeCell ref="A21:B21"/>
  </mergeCells>
  <pageMargins left="0.7" right="0.51" top="0.57999999999999996" bottom="0.75" header="0.3" footer="0.3"/>
  <pageSetup paperSize="9" scale="8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2021-08-30T07:55:52Z</dcterms:modified>
</cp:coreProperties>
</file>