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1C22E75F-192B-492C-999A-E7E8BC1ABA1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GoBack" localSheetId="0">Лист1!$H$1</definedName>
    <definedName name="_xlnm.Print_Area" localSheetId="0">Лист1!$A$1:$J$24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E16" i="1" s="1"/>
  <c r="H18" i="1"/>
  <c r="H27" i="1" s="1"/>
  <c r="H28" i="1" s="1"/>
  <c r="I18" i="1"/>
  <c r="I27" i="1" s="1"/>
  <c r="I28" i="1" s="1"/>
  <c r="F18" i="1"/>
  <c r="F27" i="1" s="1"/>
  <c r="F28" i="1" s="1"/>
  <c r="E13" i="1"/>
  <c r="E14" i="1"/>
  <c r="E15" i="1"/>
  <c r="E11" i="1"/>
  <c r="E12" i="1"/>
  <c r="E10" i="1"/>
  <c r="G18" i="1" l="1"/>
  <c r="G27" i="1" s="1"/>
  <c r="G28" i="1" s="1"/>
  <c r="E17" i="1"/>
  <c r="E18" i="1" l="1"/>
  <c r="E27" i="1" s="1"/>
  <c r="E28" i="1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<sst xmlns="http://schemas.openxmlformats.org/spreadsheetml/2006/main" count="52" uniqueCount="45">
  <si>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</si>
  <si>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</si>
  <si>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</si>
  <si>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</si>
  <si>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</si>
  <si>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</si>
  <si>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</si>
  <si>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</si>
  <si>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</si>
  <si>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</si>
  <si>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</si>
  <si>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</si>
  <si>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</si>
  <si>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</si>
  <si>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</si>
  <si>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</si>
  <si>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</si>
  <si>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</si>
  <si>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</si>
  <si>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</si>
  <si>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</si>
  <si>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</si>
  <si>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</si>
  <si>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</si>
  <si>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</si>
  <si>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</si>
  <si>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</si>
  <si>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</si>
  <si>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</si>
  <si>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</si>
  <si>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</si>
  <si>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</si>
  <si>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t xml:space="preserve">Оснащення сучасною комп'ютерною та офісною технікою міської ради та її виконавчих органів 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</si>
  <si>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</si>
  <si>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</si>
  <si>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</si>
  <si>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</si>
  <si>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</si>
  <si>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</si>
  <si>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Додаток 2</t>
  </si>
  <si>
    <t xml:space="preserve">ЗАТВЕРДЖЕНО рішенням  Березанської міської ради  </t>
  </si>
  <si>
    <t xml:space="preserve">Секретар ради </t>
  </si>
  <si>
    <t>Олег СИВАК</t>
  </si>
  <si>
    <t>х</t>
  </si>
  <si>
    <t>від 25.06.2020 року № 1067-89 -VII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</si>
</sst>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BreakPreview" topLeftCell="A16" zoomScale="75" zoomScaleNormal="75" zoomScaleSheetLayoutView="75" workbookViewId="0">
      <selection activeCell="A21" sqref="A21"/>
    </sheetView>
  </sheetViews>
  <sheetFormatPr defaultRowHeight="15" x14ac:dyDescent="0.25"/>
  <cols>
    <col min="1" max="1" width="26.28515625" style="15" customWidth="1"/>
    <col min="2" max="2" width="37.28515625" style="3" customWidth="1"/>
    <col min="3" max="3" width="28.5703125" style="3" customWidth="1"/>
    <col min="4" max="4" width="15.140625" style="3" customWidth="1"/>
    <col min="5" max="5" width="9.28515625" style="3" bestFit="1" customWidth="1"/>
    <col min="6" max="6" width="9.140625" style="3"/>
    <col min="7" max="7" width="9.140625" style="19"/>
    <col min="8" max="9" width="9.140625" style="3"/>
    <col min="10" max="10" width="44.5703125" style="3" customWidth="1"/>
    <col min="11" max="16384" width="9.140625" style="3"/>
  </cols>
  <sheetData>
    <row r="1" spans="1:10" ht="15.75" x14ac:dyDescent="0.25">
      <c r="H1" s="18" t="s">
        <v>39</v>
      </c>
    </row>
    <row r="2" spans="1:10" ht="15.75" x14ac:dyDescent="0.25">
      <c r="H2" s="18" t="s">
        <v>40</v>
      </c>
    </row>
    <row r="3" spans="1:10" ht="15.75" x14ac:dyDescent="0.25">
      <c r="H3" s="18" t="s">
        <v>44</v>
      </c>
    </row>
    <row r="5" spans="1:10" ht="18.75" x14ac:dyDescent="0.3">
      <c r="A5" s="33" t="s">
        <v>38</v>
      </c>
      <c r="B5" s="34"/>
      <c r="C5" s="34"/>
      <c r="D5" s="34"/>
      <c r="E5" s="34"/>
      <c r="F5" s="34"/>
      <c r="G5" s="34"/>
      <c r="H5" s="34"/>
      <c r="I5" s="34"/>
      <c r="J5" s="34"/>
    </row>
    <row r="7" spans="1:10" s="1" customFormat="1" ht="30.75" customHeight="1" x14ac:dyDescent="0.25">
      <c r="A7" s="12" t="s">
        <v>22</v>
      </c>
      <c r="B7" s="10" t="s">
        <v>0</v>
      </c>
      <c r="C7" s="10" t="s">
        <v>23</v>
      </c>
      <c r="D7" s="10" t="s">
        <v>24</v>
      </c>
      <c r="E7" s="38" t="s">
        <v>1</v>
      </c>
      <c r="F7" s="38"/>
      <c r="G7" s="38"/>
      <c r="H7" s="38"/>
      <c r="I7" s="38"/>
      <c r="J7" s="38" t="s">
        <v>25</v>
      </c>
    </row>
    <row r="8" spans="1:10" ht="15.75" x14ac:dyDescent="0.2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4">
        <v>2021</v>
      </c>
      <c r="I8" s="4">
        <v>2022</v>
      </c>
      <c r="J8" s="39"/>
    </row>
    <row r="9" spans="1:10" s="5" customFormat="1" ht="15.75" x14ac:dyDescent="0.25">
      <c r="A9" s="1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4">
        <v>8</v>
      </c>
      <c r="I9" s="4">
        <v>9</v>
      </c>
      <c r="J9" s="4">
        <v>10</v>
      </c>
    </row>
    <row r="10" spans="1:10" ht="72.75" customHeight="1" x14ac:dyDescent="0.25">
      <c r="A10" s="30" t="s">
        <v>33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16"/>
      <c r="I10" s="16"/>
      <c r="J10" s="6" t="s">
        <v>6</v>
      </c>
    </row>
    <row r="11" spans="1:10" s="7" customFormat="1" ht="70.5" customHeight="1" x14ac:dyDescent="0.25">
      <c r="A11" s="31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16"/>
      <c r="I11" s="16"/>
      <c r="J11" s="6" t="s">
        <v>8</v>
      </c>
    </row>
    <row r="12" spans="1:10" s="7" customFormat="1" ht="76.5" customHeight="1" x14ac:dyDescent="0.25">
      <c r="A12" s="32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16">
        <v>25</v>
      </c>
      <c r="I12" s="16">
        <v>30</v>
      </c>
      <c r="J12" s="6" t="s">
        <v>11</v>
      </c>
    </row>
    <row r="13" spans="1:10" s="7" customFormat="1" ht="70.5" customHeight="1" x14ac:dyDescent="0.25">
      <c r="A13" s="30" t="s">
        <v>34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16">
        <v>88.1</v>
      </c>
      <c r="I13" s="16">
        <v>104.5</v>
      </c>
      <c r="J13" s="6" t="s">
        <v>14</v>
      </c>
    </row>
    <row r="14" spans="1:10" s="7" customFormat="1" ht="134.25" customHeight="1" x14ac:dyDescent="0.25">
      <c r="A14" s="31"/>
      <c r="B14" s="6" t="s">
        <v>28</v>
      </c>
      <c r="C14" s="6" t="s">
        <v>15</v>
      </c>
      <c r="D14" s="6" t="s">
        <v>4</v>
      </c>
      <c r="E14" s="16">
        <f t="shared" si="0"/>
        <v>151.69999999999999</v>
      </c>
      <c r="F14" s="16"/>
      <c r="G14" s="21">
        <v>36.700000000000003</v>
      </c>
      <c r="H14" s="16">
        <v>53</v>
      </c>
      <c r="I14" s="16">
        <v>62</v>
      </c>
      <c r="J14" s="6" t="s">
        <v>16</v>
      </c>
    </row>
    <row r="15" spans="1:10" s="7" customFormat="1" ht="81" customHeight="1" x14ac:dyDescent="0.25">
      <c r="A15" s="32"/>
      <c r="B15" s="6" t="s">
        <v>17</v>
      </c>
      <c r="C15" s="6" t="s">
        <v>15</v>
      </c>
      <c r="D15" s="6" t="s">
        <v>4</v>
      </c>
      <c r="E15" s="16">
        <f t="shared" si="0"/>
        <v>12.1</v>
      </c>
      <c r="F15" s="16"/>
      <c r="G15" s="21">
        <v>2.1</v>
      </c>
      <c r="H15" s="16">
        <v>4</v>
      </c>
      <c r="I15" s="16">
        <v>6</v>
      </c>
      <c r="J15" s="6" t="s">
        <v>18</v>
      </c>
    </row>
    <row r="16" spans="1:10" s="7" customFormat="1" ht="141.75" customHeight="1" x14ac:dyDescent="0.25">
      <c r="A16" s="14" t="s">
        <v>29</v>
      </c>
      <c r="B16" s="6" t="s">
        <v>35</v>
      </c>
      <c r="C16" s="6" t="s">
        <v>19</v>
      </c>
      <c r="D16" s="6" t="s">
        <v>31</v>
      </c>
      <c r="E16" s="16">
        <f t="shared" si="0"/>
        <v>1108.0709999999999</v>
      </c>
      <c r="F16" s="16">
        <v>29.1</v>
      </c>
      <c r="G16" s="21">
        <f>306.1-73.729</f>
        <v>232.37100000000004</v>
      </c>
      <c r="H16" s="16">
        <v>378</v>
      </c>
      <c r="I16" s="16">
        <v>468.6</v>
      </c>
      <c r="J16" s="6" t="s">
        <v>30</v>
      </c>
    </row>
    <row r="17" spans="1:11" s="7" customFormat="1" ht="89.25" customHeight="1" x14ac:dyDescent="0.25">
      <c r="A17" s="14" t="s">
        <v>36</v>
      </c>
      <c r="B17" s="6" t="s">
        <v>20</v>
      </c>
      <c r="C17" s="6" t="s">
        <v>21</v>
      </c>
      <c r="D17" s="6" t="s">
        <v>31</v>
      </c>
      <c r="E17" s="16">
        <f t="shared" si="0"/>
        <v>2396.1</v>
      </c>
      <c r="F17" s="16">
        <v>39.200000000000003</v>
      </c>
      <c r="G17" s="21">
        <f>949+53-32.1</f>
        <v>969.9</v>
      </c>
      <c r="H17" s="16">
        <v>646</v>
      </c>
      <c r="I17" s="16">
        <v>741</v>
      </c>
      <c r="J17" s="6" t="s">
        <v>32</v>
      </c>
      <c r="K17" s="9" t="s">
        <v>5</v>
      </c>
    </row>
    <row r="18" spans="1:11" s="7" customFormat="1" ht="39" customHeight="1" x14ac:dyDescent="0.25">
      <c r="A18" s="35" t="s">
        <v>37</v>
      </c>
      <c r="B18" s="36"/>
      <c r="C18" s="36"/>
      <c r="D18" s="37"/>
      <c r="E18" s="25">
        <f t="shared" si="0"/>
        <v>4004.5709999999995</v>
      </c>
      <c r="F18" s="25">
        <f>F10+F11+F12+F13+F14+F15+F16+F17</f>
        <v>68.300000000000011</v>
      </c>
      <c r="G18" s="26">
        <f t="shared" ref="G18:I18" si="1">G10+G11+G12+G13+G14+G15+G16+G17</f>
        <v>1330.0709999999999</v>
      </c>
      <c r="H18" s="25">
        <f t="shared" si="1"/>
        <v>1194.0999999999999</v>
      </c>
      <c r="I18" s="25">
        <f t="shared" si="1"/>
        <v>1412.1</v>
      </c>
      <c r="J18" s="24" t="s">
        <v>43</v>
      </c>
    </row>
    <row r="20" spans="1:11" ht="59.25" customHeight="1" x14ac:dyDescent="0.25"/>
    <row r="21" spans="1:11" s="28" customFormat="1" ht="24" customHeight="1" x14ac:dyDescent="0.25">
      <c r="A21" s="27" t="s">
        <v>41</v>
      </c>
      <c r="D21" s="28" t="s">
        <v>42</v>
      </c>
      <c r="G21" s="29"/>
    </row>
    <row r="26" spans="1:11" ht="32.25" customHeight="1" x14ac:dyDescent="0.25">
      <c r="E26" s="22">
        <v>4110.3999999999996</v>
      </c>
      <c r="F26" s="22">
        <v>68.3</v>
      </c>
      <c r="G26" s="22">
        <v>1435.9</v>
      </c>
      <c r="H26" s="22">
        <v>1194.0999999999999</v>
      </c>
      <c r="I26" s="22">
        <v>1412.1</v>
      </c>
    </row>
    <row r="27" spans="1:11" x14ac:dyDescent="0.25">
      <c r="E27" s="23">
        <f>E18</f>
        <v>4004.5709999999995</v>
      </c>
      <c r="F27" s="23">
        <f t="shared" ref="F27:I27" si="2">F18</f>
        <v>68.300000000000011</v>
      </c>
      <c r="G27" s="23">
        <f t="shared" si="2"/>
        <v>1330.0709999999999</v>
      </c>
      <c r="H27" s="23">
        <f t="shared" si="2"/>
        <v>1194.0999999999999</v>
      </c>
      <c r="I27" s="23">
        <f t="shared" si="2"/>
        <v>1412.1</v>
      </c>
    </row>
    <row r="28" spans="1:11" x14ac:dyDescent="0.25">
      <c r="E28" s="22">
        <f>E27-E26</f>
        <v>-105.82900000000018</v>
      </c>
      <c r="F28" s="22">
        <f t="shared" ref="F28:I28" si="3">F27-F26</f>
        <v>0</v>
      </c>
      <c r="G28" s="22">
        <f t="shared" si="3"/>
        <v>-105.82900000000018</v>
      </c>
      <c r="H28" s="22">
        <f t="shared" si="3"/>
        <v>0</v>
      </c>
      <c r="I28" s="22">
        <f t="shared" si="3"/>
        <v>0</v>
      </c>
    </row>
  </sheetData>
  <mergeCells count="6">
    <mergeCell ref="A10:A12"/>
    <mergeCell ref="A13:A15"/>
    <mergeCell ref="A5:J5"/>
    <mergeCell ref="A18:D18"/>
    <mergeCell ref="J7:J8"/>
    <mergeCell ref="E7:I7"/>
  </mergeCells>
  <pageMargins left="0.28999999999999998" right="0.3" top="0.43" bottom="0.28000000000000003" header="0.2" footer="0.2"/>
  <pageSetup paperSize="9" scale="71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2020-07-09T07:53:18Z</dcterms:modified>
</cp:coreProperties>
</file>