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92 сесія чергова\"/>
    </mc:Choice>
  </mc:AlternateContent>
  <xr:revisionPtr revIDLastSave="0" documentId="8_{B221890C-2557-4783-940F-B694C25868D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66" i="1" l="1"/>
  <c r="C67" i="1" s="1"/>
  <c r="E67" i="1" s="1"/>
  <c r="D66" i="1"/>
  <c r="D52" i="1"/>
  <c r="C52" i="1"/>
  <c r="E52" i="1" s="1"/>
  <c r="E66" i="1" l="1"/>
  <c r="E51" i="1"/>
</calcChain>
</file>

<file path=xl/sharedStrings.xml><?xml version="1.0" encoding="utf-8"?>
<sst xmlns="http://schemas.openxmlformats.org/spreadsheetml/2006/main" count="130" uniqueCount="109">
  <si>
    <t>Загальний фонд</t>
  </si>
  <si>
    <t>Код</t>
  </si>
  <si>
    <t>Показник</t>
  </si>
  <si>
    <t>План на вказаний період з урахуванням змін</t>
  </si>
  <si>
    <t>Касові видатки за вказаний період</t>
  </si>
  <si>
    <t>% виконання на вказаний період</t>
  </si>
  <si>
    <t>0210180</t>
  </si>
  <si>
    <t>Інша діяльність у сфері державного управління</t>
  </si>
  <si>
    <t>0212010</t>
  </si>
  <si>
    <t>Багатопрофільна стаціонарна медична допомога населенню</t>
  </si>
  <si>
    <t>0212111</t>
  </si>
  <si>
    <t>0212144</t>
  </si>
  <si>
    <t>Централізовані заходи з лікування хворих на цукровий та нецукровий діабет</t>
  </si>
  <si>
    <t>0213050</t>
  </si>
  <si>
    <t>0213112</t>
  </si>
  <si>
    <t>Заходи державної політики з питань дітей та їх соціального захисту</t>
  </si>
  <si>
    <t>0213140</t>
  </si>
  <si>
    <t>0216013</t>
  </si>
  <si>
    <t>0216017</t>
  </si>
  <si>
    <t>0216020</t>
  </si>
  <si>
    <t>0216030</t>
  </si>
  <si>
    <t>Організація благоустрою населених пунктів</t>
  </si>
  <si>
    <t>0217442</t>
  </si>
  <si>
    <t>Утримання та розвиток інших об`єктів транспортної інфраструктури</t>
  </si>
  <si>
    <t>Реалізація Національної програми інформатизації</t>
  </si>
  <si>
    <t>0217640</t>
  </si>
  <si>
    <t>Заходи з енергозбереження</t>
  </si>
  <si>
    <t>0217680</t>
  </si>
  <si>
    <t>Членські внески до асоціацій органів місцевого самоврядування</t>
  </si>
  <si>
    <t>0218110</t>
  </si>
  <si>
    <t>0218230</t>
  </si>
  <si>
    <t>Інші заходи громадського порядку та безпеки</t>
  </si>
  <si>
    <t>0218410</t>
  </si>
  <si>
    <t>0611010</t>
  </si>
  <si>
    <t>Надання дошкільної освіти</t>
  </si>
  <si>
    <t>0611020</t>
  </si>
  <si>
    <t>0611090</t>
  </si>
  <si>
    <t>0611150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</si>
  <si>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</si>
  <si>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</si>
  <si>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</si>
  <si>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</si>
  <si>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0611170</t>
  </si>
  <si>
    <t>0615031</t>
  </si>
  <si>
    <t>0813031</t>
  </si>
  <si>
    <t>0813032</t>
  </si>
  <si>
    <t>0813033</t>
  </si>
  <si>
    <t>0813035</t>
  </si>
  <si>
    <t>0813104</t>
  </si>
  <si>
    <t>0813160</t>
  </si>
  <si>
    <t>0813192</t>
  </si>
  <si>
    <t>0813242</t>
  </si>
  <si>
    <t>Інші заходи у сфері соціального захисту і соціального забезпечення</t>
  </si>
  <si>
    <t>1011100</t>
  </si>
  <si>
    <t>Надання спеціальної освіти мистецькими школами</t>
  </si>
  <si>
    <t>1014020</t>
  </si>
  <si>
    <t>1014030</t>
  </si>
  <si>
    <t>Забезпечення діяльності бібліотек</t>
  </si>
  <si>
    <t>1014040</t>
  </si>
  <si>
    <t>Забезпечення діяльності музеїв i виставок</t>
  </si>
  <si>
    <t>1014060</t>
  </si>
  <si>
    <t>1014081</t>
  </si>
  <si>
    <t>Забезпечення діяльності інших закладів в галузі культури і мистецтва</t>
  </si>
  <si>
    <t>1113133</t>
  </si>
  <si>
    <t>Інші заходи та заклади молодіжної політики</t>
  </si>
  <si>
    <t>1115011</t>
  </si>
  <si>
    <t>Проведення навчально-тренувальних зборів і змагань з олімпійських видів спорту</t>
  </si>
  <si>
    <t>1115012</t>
  </si>
  <si>
    <t>Проведення навчально-тренувальних зборів і змагань з неолімпійських видів спорту</t>
  </si>
  <si>
    <t>1115041</t>
  </si>
  <si>
    <t>Утримання та фінансова підтримка спортивних споруд</t>
  </si>
  <si>
    <t xml:space="preserve"> </t>
  </si>
  <si>
    <t xml:space="preserve">Керівництво і управління </t>
  </si>
  <si>
    <t>Первинна медична допомога населенню</t>
  </si>
  <si>
    <t xml:space="preserve">Оздоровлення та відпочинок дітей </t>
  </si>
  <si>
    <t xml:space="preserve">Житлово-комунальне підприємство </t>
  </si>
  <si>
    <t>Водопровідно-каналізаційне господарство</t>
  </si>
  <si>
    <t xml:space="preserve">Заходи із запобігання та ліквідації надзвичайних ситуацій  </t>
  </si>
  <si>
    <t>Фінансова підтримкаЗМІ</t>
  </si>
  <si>
    <t xml:space="preserve">Надання загальної середньої освіти </t>
  </si>
  <si>
    <t xml:space="preserve">Надання позашкільної освіти </t>
  </si>
  <si>
    <t xml:space="preserve">Методичне забезпечення </t>
  </si>
  <si>
    <t>Забезпечення діяльності ІРЦ</t>
  </si>
  <si>
    <t>ДЮСШ</t>
  </si>
  <si>
    <t>Забезпечення функціонування підприємств, надають житлово-комунальні послуги</t>
  </si>
  <si>
    <t>Надання інших пільг окремим категоріям громадян -разовий проїзд</t>
  </si>
  <si>
    <t>Надання пільг  з оплати послуг зв`язку</t>
  </si>
  <si>
    <t xml:space="preserve">Компенсаційні виплати на пільговий проїзд автомобільним транспортом </t>
  </si>
  <si>
    <t>Компенсаційні виплати за пільговий проїзд  на залізничному транспорті</t>
  </si>
  <si>
    <t>Територіальний центр</t>
  </si>
  <si>
    <t>Надання соціальних гарантій фізичним особам, які надають соціальні послуги громадянам похилого віку</t>
  </si>
  <si>
    <t xml:space="preserve">Надання фінансової підтримки громадським організаціям ветеранів </t>
  </si>
  <si>
    <t>Фінансова підтримка художніх і музичних колективів,  концертних організацій</t>
  </si>
  <si>
    <t xml:space="preserve">Забезпечення діяльності будинків культури, клубів, центрів дозвілля </t>
  </si>
  <si>
    <t>Пільгове медичне обслуговування осіб, які постраждали на ЧАЕС</t>
  </si>
  <si>
    <t>Водоканал</t>
  </si>
  <si>
    <t>Комунсервіс</t>
  </si>
  <si>
    <t>Благоуст рій населених пунктів</t>
  </si>
  <si>
    <t>0810160</t>
  </si>
  <si>
    <t>Управління соціального захисту населення та праці</t>
  </si>
  <si>
    <t>Спеціальний фонд</t>
  </si>
  <si>
    <t>Усього спеціального фонду</t>
  </si>
  <si>
    <t>Усього загального фонду</t>
  </si>
  <si>
    <t>РАЗОМ</t>
  </si>
  <si>
    <t>за 1 півріччя 2020 року</t>
  </si>
  <si>
    <t>тис грн</t>
  </si>
  <si>
    <t>Начальник фінансового управління</t>
  </si>
  <si>
    <t>В.Матвієнко</t>
  </si>
  <si>
    <t>Пояснююча щодо виконання видаткової частини бюджету Березанської ОТГ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</si>
</sst>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0" fontId="4" fillId="2" borderId="1" xfId="0" quotePrefix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4" fillId="4" borderId="1" xfId="0" quotePrefix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5" fillId="0" borderId="1" xfId="0" applyFont="1" applyBorder="1"/>
    <xf numFmtId="0" fontId="4" fillId="3" borderId="1" xfId="0" applyFont="1" applyFill="1" applyBorder="1"/>
    <xf numFmtId="164" fontId="4" fillId="3" borderId="1" xfId="0" applyNumberFormat="1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9"/>
  <sheetViews>
    <sheetView tabSelected="1" zoomScaleNormal="100" workbookViewId="0">
      <selection activeCell="A2" sqref="A2:E2"/>
    </sheetView>
  </sheetViews>
  <sheetFormatPr defaultRowHeight="15" x14ac:dyDescent="0.25"/>
  <cols>
    <col min="1" max="1" width="11.5703125" style="2" customWidth="1"/>
    <col min="2" max="2" width="47.140625" style="2" customWidth="1"/>
    <col min="3" max="3" width="11.7109375" style="2" customWidth="1"/>
    <col min="4" max="4" width="11.140625" style="2" customWidth="1"/>
    <col min="5" max="16384" width="9.140625" style="2"/>
  </cols>
  <sheetData>
    <row r="2" spans="1:8" ht="36" customHeight="1" x14ac:dyDescent="0.3">
      <c r="A2" s="23" t="s">
        <v>108</v>
      </c>
      <c r="B2" s="23"/>
      <c r="C2" s="23"/>
      <c r="D2" s="23"/>
      <c r="E2" s="24"/>
    </row>
    <row r="3" spans="1:8" ht="18.75" x14ac:dyDescent="0.3">
      <c r="A3" s="22" t="s">
        <v>104</v>
      </c>
      <c r="B3" s="22"/>
      <c r="C3" s="22"/>
      <c r="D3" s="22"/>
      <c r="E3" s="1"/>
    </row>
    <row r="4" spans="1:8" ht="18.75" x14ac:dyDescent="0.3">
      <c r="A4" s="1" t="s">
        <v>71</v>
      </c>
      <c r="B4" s="1"/>
      <c r="C4" s="1"/>
      <c r="E4" s="20" t="s">
        <v>105</v>
      </c>
    </row>
    <row r="5" spans="1:8" s="19" customFormat="1" ht="63.75" x14ac:dyDescent="0.2">
      <c r="A5" s="18" t="s">
        <v>1</v>
      </c>
      <c r="B5" s="18" t="s">
        <v>2</v>
      </c>
      <c r="C5" s="18" t="s">
        <v>3</v>
      </c>
      <c r="D5" s="18" t="s">
        <v>4</v>
      </c>
      <c r="E5" s="18" t="s">
        <v>5</v>
      </c>
    </row>
    <row r="6" spans="1:8" ht="15.75" x14ac:dyDescent="0.25">
      <c r="A6" s="4"/>
      <c r="B6" s="4" t="s">
        <v>0</v>
      </c>
      <c r="C6" s="4"/>
      <c r="D6" s="4"/>
      <c r="E6" s="4"/>
    </row>
    <row r="7" spans="1:8" ht="15.75" x14ac:dyDescent="0.25">
      <c r="A7" s="5">
        <v>10160</v>
      </c>
      <c r="B7" s="6" t="s">
        <v>72</v>
      </c>
      <c r="C7" s="7">
        <v>14390.2</v>
      </c>
      <c r="D7" s="7">
        <v>11603.1</v>
      </c>
      <c r="E7" s="7">
        <v>76.684382527357911</v>
      </c>
      <c r="G7" s="3"/>
      <c r="H7" s="3"/>
    </row>
    <row r="8" spans="1:8" ht="15.75" x14ac:dyDescent="0.25">
      <c r="A8" s="8" t="s">
        <v>6</v>
      </c>
      <c r="B8" s="6" t="s">
        <v>7</v>
      </c>
      <c r="C8" s="7">
        <v>956.548</v>
      </c>
      <c r="D8" s="7">
        <v>610.67894000000001</v>
      </c>
      <c r="E8" s="7">
        <v>63.841954611791571</v>
      </c>
    </row>
    <row r="9" spans="1:8" ht="31.5" x14ac:dyDescent="0.25">
      <c r="A9" s="8" t="s">
        <v>8</v>
      </c>
      <c r="B9" s="6" t="s">
        <v>9</v>
      </c>
      <c r="C9" s="7">
        <v>8450.2029999999995</v>
      </c>
      <c r="D9" s="7">
        <v>7735.8795399999999</v>
      </c>
      <c r="E9" s="7">
        <v>91.546671008968659</v>
      </c>
    </row>
    <row r="10" spans="1:8" ht="15.75" x14ac:dyDescent="0.25">
      <c r="A10" s="8" t="s">
        <v>10</v>
      </c>
      <c r="B10" s="6" t="s">
        <v>73</v>
      </c>
      <c r="C10" s="7">
        <v>175.858</v>
      </c>
      <c r="D10" s="7">
        <v>115.61683000000001</v>
      </c>
      <c r="E10" s="7">
        <v>65.744424478840884</v>
      </c>
    </row>
    <row r="11" spans="1:8" ht="31.5" x14ac:dyDescent="0.25">
      <c r="A11" s="8" t="s">
        <v>11</v>
      </c>
      <c r="B11" s="6" t="s">
        <v>12</v>
      </c>
      <c r="C11" s="7">
        <v>410.2</v>
      </c>
      <c r="D11" s="7">
        <v>357.44513000000001</v>
      </c>
      <c r="E11" s="7">
        <v>87.13923208191126</v>
      </c>
    </row>
    <row r="12" spans="1:8" ht="31.5" x14ac:dyDescent="0.25">
      <c r="A12" s="8" t="s">
        <v>13</v>
      </c>
      <c r="B12" s="6" t="s">
        <v>94</v>
      </c>
      <c r="C12" s="7">
        <v>629.66499999999996</v>
      </c>
      <c r="D12" s="7">
        <v>588.84246999999993</v>
      </c>
      <c r="E12" s="7">
        <v>93.516785909967993</v>
      </c>
    </row>
    <row r="13" spans="1:8" ht="31.5" x14ac:dyDescent="0.25">
      <c r="A13" s="8" t="s">
        <v>14</v>
      </c>
      <c r="B13" s="6" t="s">
        <v>15</v>
      </c>
      <c r="C13" s="7">
        <v>80</v>
      </c>
      <c r="D13" s="7">
        <v>40.774999999999999</v>
      </c>
      <c r="E13" s="7">
        <v>50.968749999999993</v>
      </c>
    </row>
    <row r="14" spans="1:8" ht="15.75" x14ac:dyDescent="0.25">
      <c r="A14" s="8" t="s">
        <v>16</v>
      </c>
      <c r="B14" s="6" t="s">
        <v>74</v>
      </c>
      <c r="C14" s="7">
        <v>220</v>
      </c>
      <c r="D14" s="7">
        <v>0</v>
      </c>
      <c r="E14" s="7">
        <v>0</v>
      </c>
    </row>
    <row r="15" spans="1:8" ht="15.75" x14ac:dyDescent="0.25">
      <c r="A15" s="8" t="s">
        <v>17</v>
      </c>
      <c r="B15" s="6" t="s">
        <v>76</v>
      </c>
      <c r="C15" s="7">
        <v>733.02</v>
      </c>
      <c r="D15" s="7">
        <v>662.45406000000003</v>
      </c>
      <c r="E15" s="7">
        <v>90.37325857411804</v>
      </c>
    </row>
    <row r="16" spans="1:8" ht="15.75" x14ac:dyDescent="0.25">
      <c r="A16" s="8" t="s">
        <v>18</v>
      </c>
      <c r="B16" s="6" t="s">
        <v>75</v>
      </c>
      <c r="C16" s="7">
        <v>49.5</v>
      </c>
      <c r="D16" s="7">
        <v>49.5</v>
      </c>
      <c r="E16" s="7">
        <v>100</v>
      </c>
    </row>
    <row r="17" spans="1:5" ht="31.5" x14ac:dyDescent="0.25">
      <c r="A17" s="8" t="s">
        <v>19</v>
      </c>
      <c r="B17" s="6" t="s">
        <v>84</v>
      </c>
      <c r="C17" s="7">
        <v>2115</v>
      </c>
      <c r="D17" s="7">
        <v>1348.2122300000001</v>
      </c>
      <c r="E17" s="7">
        <v>63.745259101654852</v>
      </c>
    </row>
    <row r="18" spans="1:5" ht="15.75" x14ac:dyDescent="0.25">
      <c r="A18" s="8" t="s">
        <v>20</v>
      </c>
      <c r="B18" s="6" t="s">
        <v>21</v>
      </c>
      <c r="C18" s="7">
        <v>6055.1509999999998</v>
      </c>
      <c r="D18" s="7">
        <v>4509.4486900000002</v>
      </c>
      <c r="E18" s="7">
        <v>74.47293535702083</v>
      </c>
    </row>
    <row r="19" spans="1:5" ht="31.5" x14ac:dyDescent="0.25">
      <c r="A19" s="8" t="s">
        <v>22</v>
      </c>
      <c r="B19" s="6" t="s">
        <v>23</v>
      </c>
      <c r="C19" s="7">
        <v>976.49</v>
      </c>
      <c r="D19" s="7">
        <v>243.23765</v>
      </c>
      <c r="E19" s="7">
        <v>24.909384632715135</v>
      </c>
    </row>
    <row r="20" spans="1:5" ht="15.75" x14ac:dyDescent="0.25">
      <c r="A20" s="8" t="s">
        <v>25</v>
      </c>
      <c r="B20" s="6" t="s">
        <v>26</v>
      </c>
      <c r="C20" s="7">
        <v>16.77</v>
      </c>
      <c r="D20" s="7">
        <v>4</v>
      </c>
      <c r="E20" s="7">
        <v>23.85211687537269</v>
      </c>
    </row>
    <row r="21" spans="1:5" ht="31.5" x14ac:dyDescent="0.25">
      <c r="A21" s="8" t="s">
        <v>27</v>
      </c>
      <c r="B21" s="6" t="s">
        <v>28</v>
      </c>
      <c r="C21" s="7">
        <v>33.230000000000004</v>
      </c>
      <c r="D21" s="7">
        <v>33.230000000000004</v>
      </c>
      <c r="E21" s="7">
        <v>100</v>
      </c>
    </row>
    <row r="22" spans="1:5" ht="31.5" x14ac:dyDescent="0.25">
      <c r="A22" s="8" t="s">
        <v>29</v>
      </c>
      <c r="B22" s="6" t="s">
        <v>77</v>
      </c>
      <c r="C22" s="7">
        <v>376.9</v>
      </c>
      <c r="D22" s="7">
        <v>176.69730000000001</v>
      </c>
      <c r="E22" s="7">
        <v>46.881745821172736</v>
      </c>
    </row>
    <row r="23" spans="1:5" ht="15.75" x14ac:dyDescent="0.25">
      <c r="A23" s="8" t="s">
        <v>30</v>
      </c>
      <c r="B23" s="6" t="s">
        <v>31</v>
      </c>
      <c r="C23" s="7">
        <v>150</v>
      </c>
      <c r="D23" s="7">
        <v>138.67912000000001</v>
      </c>
      <c r="E23" s="7">
        <v>92.45274666666667</v>
      </c>
    </row>
    <row r="24" spans="1:5" ht="15.75" x14ac:dyDescent="0.25">
      <c r="A24" s="8" t="s">
        <v>32</v>
      </c>
      <c r="B24" s="6" t="s">
        <v>78</v>
      </c>
      <c r="C24" s="7">
        <v>150</v>
      </c>
      <c r="D24" s="7">
        <v>136.91523999999998</v>
      </c>
      <c r="E24" s="7">
        <v>91.276826666666651</v>
      </c>
    </row>
    <row r="25" spans="1:5" ht="15.75" x14ac:dyDescent="0.25">
      <c r="A25" s="8" t="s">
        <v>33</v>
      </c>
      <c r="B25" s="6" t="s">
        <v>34</v>
      </c>
      <c r="C25" s="7">
        <v>8742.0079999999998</v>
      </c>
      <c r="D25" s="7">
        <v>7679.7541800000008</v>
      </c>
      <c r="E25" s="7">
        <v>87.848857836780752</v>
      </c>
    </row>
    <row r="26" spans="1:5" ht="15.75" x14ac:dyDescent="0.25">
      <c r="A26" s="8" t="s">
        <v>35</v>
      </c>
      <c r="B26" s="6" t="s">
        <v>79</v>
      </c>
      <c r="C26" s="7">
        <v>35112.998000000007</v>
      </c>
      <c r="D26" s="7">
        <v>33015.015060000005</v>
      </c>
      <c r="E26" s="7">
        <v>94.025053229576116</v>
      </c>
    </row>
    <row r="27" spans="1:5" ht="15.75" x14ac:dyDescent="0.25">
      <c r="A27" s="8" t="s">
        <v>36</v>
      </c>
      <c r="B27" s="6" t="s">
        <v>80</v>
      </c>
      <c r="C27" s="7">
        <v>574.70000000000005</v>
      </c>
      <c r="D27" s="7">
        <v>540.88191000000006</v>
      </c>
      <c r="E27" s="7">
        <v>94.115522881503395</v>
      </c>
    </row>
    <row r="28" spans="1:5" ht="15.75" x14ac:dyDescent="0.25">
      <c r="A28" s="8" t="s">
        <v>37</v>
      </c>
      <c r="B28" s="6" t="s">
        <v>81</v>
      </c>
      <c r="C28" s="7">
        <v>330.55000000000007</v>
      </c>
      <c r="D28" s="7">
        <v>301.29677000000004</v>
      </c>
      <c r="E28" s="7">
        <v>91.150134624111317</v>
      </c>
    </row>
    <row r="29" spans="1:5" ht="31.5" x14ac:dyDescent="0.25">
      <c r="A29" s="8" t="s">
        <v>38</v>
      </c>
      <c r="B29" s="6" t="s">
        <v>39</v>
      </c>
      <c r="C29" s="7">
        <v>912.27</v>
      </c>
      <c r="D29" s="7">
        <v>807.35023000000001</v>
      </c>
      <c r="E29" s="7">
        <v>88.49904414263321</v>
      </c>
    </row>
    <row r="30" spans="1:5" ht="15.75" x14ac:dyDescent="0.25">
      <c r="A30" s="8" t="s">
        <v>40</v>
      </c>
      <c r="B30" s="6" t="s">
        <v>41</v>
      </c>
      <c r="C30" s="7">
        <v>8</v>
      </c>
      <c r="D30" s="7">
        <v>0</v>
      </c>
      <c r="E30" s="7">
        <v>0</v>
      </c>
    </row>
    <row r="31" spans="1:5" ht="15.75" x14ac:dyDescent="0.25">
      <c r="A31" s="8" t="s">
        <v>42</v>
      </c>
      <c r="B31" s="6" t="s">
        <v>82</v>
      </c>
      <c r="C31" s="7">
        <v>731.93799999999999</v>
      </c>
      <c r="D31" s="7">
        <v>354.30505999999997</v>
      </c>
      <c r="E31" s="7">
        <v>48.406430599313055</v>
      </c>
    </row>
    <row r="32" spans="1:5" ht="15.75" x14ac:dyDescent="0.25">
      <c r="A32" s="8" t="s">
        <v>43</v>
      </c>
      <c r="B32" s="6" t="s">
        <v>83</v>
      </c>
      <c r="C32" s="7">
        <v>925.35</v>
      </c>
      <c r="D32" s="7">
        <v>821.47362999999996</v>
      </c>
      <c r="E32" s="7">
        <v>88.77436969795211</v>
      </c>
    </row>
    <row r="33" spans="1:5" ht="31.5" x14ac:dyDescent="0.25">
      <c r="A33" s="8" t="s">
        <v>44</v>
      </c>
      <c r="B33" s="6" t="s">
        <v>85</v>
      </c>
      <c r="C33" s="7">
        <v>1.0410000000000001</v>
      </c>
      <c r="D33" s="7">
        <v>0.94473000000000007</v>
      </c>
      <c r="E33" s="7">
        <v>90.752161383285298</v>
      </c>
    </row>
    <row r="34" spans="1:5" ht="15.75" x14ac:dyDescent="0.25">
      <c r="A34" s="8" t="s">
        <v>45</v>
      </c>
      <c r="B34" s="6" t="s">
        <v>86</v>
      </c>
      <c r="C34" s="7">
        <v>200</v>
      </c>
      <c r="D34" s="7">
        <v>141.18609000000001</v>
      </c>
      <c r="E34" s="7">
        <v>70.593045000000004</v>
      </c>
    </row>
    <row r="35" spans="1:5" ht="31.5" x14ac:dyDescent="0.25">
      <c r="A35" s="8" t="s">
        <v>46</v>
      </c>
      <c r="B35" s="6" t="s">
        <v>87</v>
      </c>
      <c r="C35" s="7">
        <v>280.73</v>
      </c>
      <c r="D35" s="7">
        <v>219.846</v>
      </c>
      <c r="E35" s="7">
        <v>78.312257329106245</v>
      </c>
    </row>
    <row r="36" spans="1:5" ht="31.5" x14ac:dyDescent="0.25">
      <c r="A36" s="8" t="s">
        <v>47</v>
      </c>
      <c r="B36" s="6" t="s">
        <v>88</v>
      </c>
      <c r="C36" s="7">
        <v>160</v>
      </c>
      <c r="D36" s="7">
        <v>96.903300000000002</v>
      </c>
      <c r="E36" s="7">
        <v>60.564562499999994</v>
      </c>
    </row>
    <row r="37" spans="1:5" ht="15.75" x14ac:dyDescent="0.25">
      <c r="A37" s="8" t="s">
        <v>48</v>
      </c>
      <c r="B37" s="6" t="s">
        <v>89</v>
      </c>
      <c r="C37" s="7">
        <v>3849.99</v>
      </c>
      <c r="D37" s="7">
        <v>3280.8708899999997</v>
      </c>
      <c r="E37" s="7">
        <v>85.21764705882353</v>
      </c>
    </row>
    <row r="38" spans="1:5" ht="47.25" x14ac:dyDescent="0.25">
      <c r="A38" s="8" t="s">
        <v>49</v>
      </c>
      <c r="B38" s="6" t="s">
        <v>90</v>
      </c>
      <c r="C38" s="7">
        <v>121.8</v>
      </c>
      <c r="D38" s="7">
        <v>91.972700000000017</v>
      </c>
      <c r="E38" s="7">
        <v>75.511247947454862</v>
      </c>
    </row>
    <row r="39" spans="1:5" ht="31.5" x14ac:dyDescent="0.25">
      <c r="A39" s="8" t="s">
        <v>50</v>
      </c>
      <c r="B39" s="6" t="s">
        <v>91</v>
      </c>
      <c r="C39" s="7">
        <v>48</v>
      </c>
      <c r="D39" s="7">
        <v>28.159299999999998</v>
      </c>
      <c r="E39" s="7">
        <v>58.665208333333332</v>
      </c>
    </row>
    <row r="40" spans="1:5" ht="31.5" x14ac:dyDescent="0.25">
      <c r="A40" s="8" t="s">
        <v>51</v>
      </c>
      <c r="B40" s="6" t="s">
        <v>52</v>
      </c>
      <c r="C40" s="7">
        <v>349.5</v>
      </c>
      <c r="D40" s="7">
        <v>324.04081000000002</v>
      </c>
      <c r="E40" s="7">
        <v>93.860031473533624</v>
      </c>
    </row>
    <row r="41" spans="1:5" ht="31.5" x14ac:dyDescent="0.25">
      <c r="A41" s="8" t="s">
        <v>53</v>
      </c>
      <c r="B41" s="6" t="s">
        <v>54</v>
      </c>
      <c r="C41" s="7">
        <v>1839.4</v>
      </c>
      <c r="D41" s="7">
        <v>1774.78476</v>
      </c>
      <c r="E41" s="7">
        <v>96.487156681526571</v>
      </c>
    </row>
    <row r="42" spans="1:5" ht="31.5" x14ac:dyDescent="0.25">
      <c r="A42" s="8" t="s">
        <v>55</v>
      </c>
      <c r="B42" s="6" t="s">
        <v>92</v>
      </c>
      <c r="C42" s="7">
        <v>78</v>
      </c>
      <c r="D42" s="7">
        <v>64</v>
      </c>
      <c r="E42" s="7">
        <v>82.051282051282044</v>
      </c>
    </row>
    <row r="43" spans="1:5" ht="15.75" x14ac:dyDescent="0.25">
      <c r="A43" s="8" t="s">
        <v>56</v>
      </c>
      <c r="B43" s="6" t="s">
        <v>57</v>
      </c>
      <c r="C43" s="7">
        <v>495</v>
      </c>
      <c r="D43" s="7">
        <v>466.54790000000003</v>
      </c>
      <c r="E43" s="7">
        <v>94.252101010101015</v>
      </c>
    </row>
    <row r="44" spans="1:5" ht="15.75" x14ac:dyDescent="0.25">
      <c r="A44" s="8" t="s">
        <v>58</v>
      </c>
      <c r="B44" s="6" t="s">
        <v>59</v>
      </c>
      <c r="C44" s="7">
        <v>243.9</v>
      </c>
      <c r="D44" s="7">
        <v>230.94385999999997</v>
      </c>
      <c r="E44" s="7">
        <v>94.68792947929478</v>
      </c>
    </row>
    <row r="45" spans="1:5" ht="31.5" x14ac:dyDescent="0.25">
      <c r="A45" s="8" t="s">
        <v>60</v>
      </c>
      <c r="B45" s="6" t="s">
        <v>93</v>
      </c>
      <c r="C45" s="7">
        <v>1249.06</v>
      </c>
      <c r="D45" s="7">
        <v>1209.11654</v>
      </c>
      <c r="E45" s="7">
        <v>96.802118393031563</v>
      </c>
    </row>
    <row r="46" spans="1:5" ht="31.5" x14ac:dyDescent="0.25">
      <c r="A46" s="8" t="s">
        <v>61</v>
      </c>
      <c r="B46" s="6" t="s">
        <v>62</v>
      </c>
      <c r="C46" s="7">
        <v>119.35517000000002</v>
      </c>
      <c r="D46" s="7">
        <v>119.35517000000002</v>
      </c>
      <c r="E46" s="7">
        <v>100</v>
      </c>
    </row>
    <row r="47" spans="1:5" ht="22.5" customHeight="1" x14ac:dyDescent="0.25">
      <c r="A47" s="8" t="s">
        <v>63</v>
      </c>
      <c r="B47" s="6" t="s">
        <v>64</v>
      </c>
      <c r="C47" s="7">
        <v>51</v>
      </c>
      <c r="D47" s="7">
        <v>35.725349999999999</v>
      </c>
      <c r="E47" s="7">
        <v>70.049705882352939</v>
      </c>
    </row>
    <row r="48" spans="1:5" ht="38.25" customHeight="1" x14ac:dyDescent="0.25">
      <c r="A48" s="8" t="s">
        <v>65</v>
      </c>
      <c r="B48" s="6" t="s">
        <v>66</v>
      </c>
      <c r="C48" s="7">
        <v>226</v>
      </c>
      <c r="D48" s="7">
        <v>113.68344999999999</v>
      </c>
      <c r="E48" s="7">
        <v>50.302411504424768</v>
      </c>
    </row>
    <row r="49" spans="1:8" ht="38.25" customHeight="1" x14ac:dyDescent="0.25">
      <c r="A49" s="8" t="s">
        <v>67</v>
      </c>
      <c r="B49" s="6" t="s">
        <v>68</v>
      </c>
      <c r="C49" s="7">
        <v>1</v>
      </c>
      <c r="D49" s="7">
        <v>0</v>
      </c>
      <c r="E49" s="7">
        <v>0</v>
      </c>
    </row>
    <row r="50" spans="1:8" ht="31.5" x14ac:dyDescent="0.25">
      <c r="A50" s="8" t="s">
        <v>69</v>
      </c>
      <c r="B50" s="6" t="s">
        <v>70</v>
      </c>
      <c r="C50" s="7">
        <v>734.5</v>
      </c>
      <c r="D50" s="7">
        <v>617.75084000000004</v>
      </c>
      <c r="E50" s="7">
        <v>84.104947583390071</v>
      </c>
    </row>
    <row r="51" spans="1:8" ht="31.5" x14ac:dyDescent="0.25">
      <c r="A51" s="5">
        <v>17520</v>
      </c>
      <c r="B51" s="6" t="s">
        <v>24</v>
      </c>
      <c r="C51" s="7">
        <v>361.7</v>
      </c>
      <c r="D51" s="7">
        <v>265.39999999999998</v>
      </c>
      <c r="E51" s="7">
        <f>D51/C51*100</f>
        <v>73.375725739563165</v>
      </c>
      <c r="G51" s="3"/>
      <c r="H51" s="3"/>
    </row>
    <row r="52" spans="1:8" ht="15.75" x14ac:dyDescent="0.25">
      <c r="A52" s="9" t="s">
        <v>71</v>
      </c>
      <c r="B52" s="10" t="s">
        <v>102</v>
      </c>
      <c r="C52" s="11">
        <f>C51+C50+C49+C48+C47+C46+C45+C44+C43+C42+C41+C40+C39+C38+C37+C36+C35+C34+C33+C32+C31+C30+C29+C28+C27+C26+C25+C24+C23+C22+C21+C20+C19+C18+C17+C16+C15+C14+C13+C12+C11+C10+C9+C8+C7</f>
        <v>93716.525169999979</v>
      </c>
      <c r="D52" s="11">
        <f t="shared" ref="D52" si="0">D51+D50+D49+D48+D47+D46+D45+D44+D43+D42+D41+D40+D39+D38+D37+D36+D35+D34+D33+D32+D31+D30+D29+D28+D27+D26+D25+D24+D23+D22+D21+D20+D19+D18+D17+D16+D15+D14+D13+D12+D11+D10+D9+D8+D7</f>
        <v>80956.020730000018</v>
      </c>
      <c r="E52" s="11">
        <f>D52/C52*100</f>
        <v>86.383933445192667</v>
      </c>
      <c r="F52" s="3"/>
    </row>
    <row r="53" spans="1:8" ht="15.75" x14ac:dyDescent="0.25">
      <c r="A53" s="12"/>
      <c r="B53" s="13" t="s">
        <v>100</v>
      </c>
      <c r="C53" s="14"/>
      <c r="D53" s="14"/>
      <c r="E53" s="14"/>
    </row>
    <row r="54" spans="1:8" ht="21.75" customHeight="1" x14ac:dyDescent="0.25">
      <c r="A54" s="8" t="s">
        <v>6</v>
      </c>
      <c r="B54" s="6" t="s">
        <v>7</v>
      </c>
      <c r="C54" s="7">
        <v>221.55199999999999</v>
      </c>
      <c r="D54" s="7">
        <v>221.08554000000001</v>
      </c>
      <c r="E54" s="7">
        <v>99.789458005344116</v>
      </c>
    </row>
    <row r="55" spans="1:8" ht="31.5" x14ac:dyDescent="0.25">
      <c r="A55" s="8" t="s">
        <v>8</v>
      </c>
      <c r="B55" s="6" t="s">
        <v>9</v>
      </c>
      <c r="C55" s="7">
        <v>6937.8812400000006</v>
      </c>
      <c r="D55" s="7">
        <v>5834.8510800000004</v>
      </c>
      <c r="E55" s="7">
        <v>84.10133984939759</v>
      </c>
    </row>
    <row r="56" spans="1:8" ht="15.75" x14ac:dyDescent="0.25">
      <c r="A56" s="8" t="s">
        <v>17</v>
      </c>
      <c r="B56" s="6" t="s">
        <v>95</v>
      </c>
      <c r="C56" s="7">
        <v>1023.5930000000001</v>
      </c>
      <c r="D56" s="7">
        <v>510</v>
      </c>
      <c r="E56" s="7">
        <v>49.824490788819382</v>
      </c>
    </row>
    <row r="57" spans="1:8" ht="15.75" x14ac:dyDescent="0.25">
      <c r="A57" s="8" t="s">
        <v>19</v>
      </c>
      <c r="B57" s="6" t="s">
        <v>96</v>
      </c>
      <c r="C57" s="7">
        <v>577.77600000000007</v>
      </c>
      <c r="D57" s="7">
        <v>298.68790000000001</v>
      </c>
      <c r="E57" s="7">
        <v>51.69614175735925</v>
      </c>
    </row>
    <row r="58" spans="1:8" ht="15.75" x14ac:dyDescent="0.25">
      <c r="A58" s="8" t="s">
        <v>20</v>
      </c>
      <c r="B58" s="6" t="s">
        <v>97</v>
      </c>
      <c r="C58" s="7">
        <v>295</v>
      </c>
      <c r="D58" s="7">
        <v>244.08</v>
      </c>
      <c r="E58" s="7">
        <v>82.738983050847452</v>
      </c>
    </row>
    <row r="59" spans="1:8" ht="31.5" x14ac:dyDescent="0.25">
      <c r="A59" s="8" t="s">
        <v>22</v>
      </c>
      <c r="B59" s="6" t="s">
        <v>23</v>
      </c>
      <c r="C59" s="7">
        <v>850.697</v>
      </c>
      <c r="D59" s="7">
        <v>726.35076000000004</v>
      </c>
      <c r="E59" s="7">
        <v>85.383016514693253</v>
      </c>
    </row>
    <row r="60" spans="1:8" ht="15.75" x14ac:dyDescent="0.25">
      <c r="A60" s="8" t="s">
        <v>33</v>
      </c>
      <c r="B60" s="6" t="s">
        <v>34</v>
      </c>
      <c r="C60" s="7">
        <v>9.3019999999999996</v>
      </c>
      <c r="D60" s="7">
        <v>0</v>
      </c>
      <c r="E60" s="7">
        <v>0</v>
      </c>
    </row>
    <row r="61" spans="1:8" ht="15.75" x14ac:dyDescent="0.25">
      <c r="A61" s="8" t="s">
        <v>35</v>
      </c>
      <c r="B61" s="6" t="s">
        <v>79</v>
      </c>
      <c r="C61" s="7">
        <v>2085.1819999999998</v>
      </c>
      <c r="D61" s="7">
        <v>494.52895000000001</v>
      </c>
      <c r="E61" s="7">
        <v>23.716344664398605</v>
      </c>
    </row>
    <row r="62" spans="1:8" ht="15.75" x14ac:dyDescent="0.25">
      <c r="A62" s="8" t="s">
        <v>43</v>
      </c>
      <c r="B62" s="6" t="s">
        <v>83</v>
      </c>
      <c r="C62" s="7">
        <v>73.600000000000009</v>
      </c>
      <c r="D62" s="7">
        <v>11.150879999999999</v>
      </c>
      <c r="E62" s="7">
        <v>15.15065217391304</v>
      </c>
    </row>
    <row r="63" spans="1:8" ht="31.5" x14ac:dyDescent="0.25">
      <c r="A63" s="8" t="s">
        <v>98</v>
      </c>
      <c r="B63" s="6" t="s">
        <v>99</v>
      </c>
      <c r="C63" s="7">
        <v>18.706</v>
      </c>
      <c r="D63" s="7">
        <v>0</v>
      </c>
      <c r="E63" s="7">
        <v>0</v>
      </c>
    </row>
    <row r="64" spans="1:8" ht="15.75" x14ac:dyDescent="0.25">
      <c r="A64" s="8" t="s">
        <v>48</v>
      </c>
      <c r="B64" s="6" t="s">
        <v>89</v>
      </c>
      <c r="C64" s="7">
        <v>255</v>
      </c>
      <c r="D64" s="7">
        <v>0</v>
      </c>
      <c r="E64" s="7">
        <v>0</v>
      </c>
    </row>
    <row r="65" spans="1:6" ht="31.5" x14ac:dyDescent="0.25">
      <c r="A65" s="8" t="s">
        <v>69</v>
      </c>
      <c r="B65" s="6" t="s">
        <v>70</v>
      </c>
      <c r="C65" s="7">
        <v>150</v>
      </c>
      <c r="D65" s="7">
        <v>0</v>
      </c>
      <c r="E65" s="7">
        <v>0</v>
      </c>
    </row>
    <row r="66" spans="1:6" ht="15.75" x14ac:dyDescent="0.25">
      <c r="A66" s="9" t="s">
        <v>71</v>
      </c>
      <c r="B66" s="10" t="s">
        <v>101</v>
      </c>
      <c r="C66" s="11">
        <f>C65+C64+C63+C62+C61+C60+C59+C58+C57+C56+C55+C54</f>
        <v>12498.28924</v>
      </c>
      <c r="D66" s="11">
        <f t="shared" ref="D66" si="1">D65+D64+D63+D62+D61+D60+D59+D58+D57+D56+D55+D54</f>
        <v>8340.7351099999996</v>
      </c>
      <c r="E66" s="11">
        <f>D66/C66*100</f>
        <v>66.735014287443377</v>
      </c>
      <c r="F66" s="3"/>
    </row>
    <row r="67" spans="1:6" ht="15.75" x14ac:dyDescent="0.25">
      <c r="A67" s="15"/>
      <c r="B67" s="16" t="s">
        <v>103</v>
      </c>
      <c r="C67" s="17">
        <f>C66+C52</f>
        <v>106214.81440999998</v>
      </c>
      <c r="D67" s="17">
        <v>89296.7</v>
      </c>
      <c r="E67" s="17">
        <f>D67/C67*100</f>
        <v>84.071794029885197</v>
      </c>
      <c r="F67" s="3"/>
    </row>
    <row r="68" spans="1:6" ht="14.25" customHeight="1" x14ac:dyDescent="0.3">
      <c r="A68" s="1"/>
      <c r="B68" s="1"/>
      <c r="C68" s="1"/>
      <c r="D68" s="1"/>
      <c r="E68" s="1"/>
    </row>
    <row r="69" spans="1:6" s="21" customFormat="1" ht="15.75" x14ac:dyDescent="0.25">
      <c r="B69" s="21" t="s">
        <v>106</v>
      </c>
      <c r="D69" s="21" t="s">
        <v>107</v>
      </c>
    </row>
  </sheetData>
  <mergeCells count="2">
    <mergeCell ref="A3:D3"/>
    <mergeCell ref="A2:E2"/>
  </mergeCells>
  <pageMargins left="0.7" right="0.2" top="0.35" bottom="0.27" header="0.26" footer="0.2"/>
  <pageSetup paperSize="9" scale="96" orientation="portrait" verticalDpi="0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cp:lastPrinted>2020-08-07T05:47:21Z</cp:lastPrinted>
  <dcterms:created xsi:type="dcterms:W3CDTF">2020-07-02T07:08:20Z</dcterms:created>
  <dcterms:modified xsi:type="dcterms:W3CDTF">2020-08-12T08:06:24Z</dcterms:modified>
</cp:coreProperties>
</file>